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onaldo Alencar\Desktop\documentos 2019\licitaçoes 2019\licitações 2019\PREGÃO 002_2019_COMPRAS\"/>
    </mc:Choice>
  </mc:AlternateContent>
  <bookViews>
    <workbookView xWindow="0" yWindow="0" windowWidth="19200" windowHeight="11595"/>
  </bookViews>
  <sheets>
    <sheet name="APANHADO DE PREÇOS" sheetId="1" r:id="rId1"/>
    <sheet name="Plan1" sheetId="2" r:id="rId2"/>
  </sheets>
  <definedNames>
    <definedName name="_xlnm.Print_Area" localSheetId="0">'APANHADO DE PREÇOS'!$A$1:$M$98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11" i="1"/>
  <c r="L15" i="1"/>
  <c r="L19" i="1"/>
  <c r="L23" i="1"/>
  <c r="L27" i="1"/>
  <c r="L31" i="1"/>
  <c r="L35" i="1"/>
  <c r="L39" i="1"/>
  <c r="L43" i="1"/>
  <c r="L47" i="1"/>
  <c r="L51" i="1"/>
  <c r="L55" i="1"/>
  <c r="L59" i="1"/>
  <c r="L63" i="1"/>
  <c r="L67" i="1"/>
  <c r="L71" i="1"/>
  <c r="L75" i="1"/>
  <c r="L79" i="1"/>
  <c r="L83" i="1"/>
  <c r="L87" i="1"/>
  <c r="L91" i="1"/>
  <c r="L6" i="1"/>
  <c r="K7" i="1"/>
  <c r="K8" i="1"/>
  <c r="L8" i="1" s="1"/>
  <c r="K9" i="1"/>
  <c r="L9" i="1" s="1"/>
  <c r="K10" i="1"/>
  <c r="L10" i="1" s="1"/>
  <c r="K11" i="1"/>
  <c r="K12" i="1"/>
  <c r="L12" i="1" s="1"/>
  <c r="K13" i="1"/>
  <c r="L13" i="1" s="1"/>
  <c r="K14" i="1"/>
  <c r="L14" i="1" s="1"/>
  <c r="K15" i="1"/>
  <c r="K16" i="1"/>
  <c r="L16" i="1" s="1"/>
  <c r="K17" i="1"/>
  <c r="L17" i="1" s="1"/>
  <c r="K18" i="1"/>
  <c r="L18" i="1" s="1"/>
  <c r="K19" i="1"/>
  <c r="K20" i="1"/>
  <c r="L20" i="1" s="1"/>
  <c r="K21" i="1"/>
  <c r="L21" i="1" s="1"/>
  <c r="K22" i="1"/>
  <c r="L22" i="1" s="1"/>
  <c r="K23" i="1"/>
  <c r="K24" i="1"/>
  <c r="L24" i="1" s="1"/>
  <c r="K25" i="1"/>
  <c r="L25" i="1" s="1"/>
  <c r="K26" i="1"/>
  <c r="L26" i="1" s="1"/>
  <c r="K27" i="1"/>
  <c r="K28" i="1"/>
  <c r="L28" i="1" s="1"/>
  <c r="K29" i="1"/>
  <c r="L29" i="1" s="1"/>
  <c r="K30" i="1"/>
  <c r="L30" i="1" s="1"/>
  <c r="K31" i="1"/>
  <c r="K32" i="1"/>
  <c r="L32" i="1" s="1"/>
  <c r="K33" i="1"/>
  <c r="L33" i="1" s="1"/>
  <c r="K34" i="1"/>
  <c r="L34" i="1" s="1"/>
  <c r="K35" i="1"/>
  <c r="K36" i="1"/>
  <c r="L36" i="1" s="1"/>
  <c r="K37" i="1"/>
  <c r="L37" i="1" s="1"/>
  <c r="K38" i="1"/>
  <c r="L38" i="1" s="1"/>
  <c r="K39" i="1"/>
  <c r="K40" i="1"/>
  <c r="L40" i="1" s="1"/>
  <c r="K41" i="1"/>
  <c r="L41" i="1" s="1"/>
  <c r="K42" i="1"/>
  <c r="L42" i="1" s="1"/>
  <c r="K43" i="1"/>
  <c r="K44" i="1"/>
  <c r="L44" i="1" s="1"/>
  <c r="K45" i="1"/>
  <c r="L45" i="1" s="1"/>
  <c r="K46" i="1"/>
  <c r="L46" i="1" s="1"/>
  <c r="K47" i="1"/>
  <c r="K48" i="1"/>
  <c r="L48" i="1" s="1"/>
  <c r="K49" i="1"/>
  <c r="L49" i="1" s="1"/>
  <c r="K50" i="1"/>
  <c r="L50" i="1" s="1"/>
  <c r="K51" i="1"/>
  <c r="K52" i="1"/>
  <c r="L52" i="1" s="1"/>
  <c r="K53" i="1"/>
  <c r="L53" i="1" s="1"/>
  <c r="K54" i="1"/>
  <c r="L54" i="1" s="1"/>
  <c r="K55" i="1"/>
  <c r="K56" i="1"/>
  <c r="L56" i="1" s="1"/>
  <c r="K57" i="1"/>
  <c r="L57" i="1" s="1"/>
  <c r="K58" i="1"/>
  <c r="L58" i="1" s="1"/>
  <c r="K59" i="1"/>
  <c r="K60" i="1"/>
  <c r="L60" i="1" s="1"/>
  <c r="K61" i="1"/>
  <c r="L61" i="1" s="1"/>
  <c r="K62" i="1"/>
  <c r="L62" i="1" s="1"/>
  <c r="K63" i="1"/>
  <c r="K64" i="1"/>
  <c r="L64" i="1" s="1"/>
  <c r="K65" i="1"/>
  <c r="L65" i="1" s="1"/>
  <c r="K66" i="1"/>
  <c r="L66" i="1" s="1"/>
  <c r="K67" i="1"/>
  <c r="K68" i="1"/>
  <c r="L68" i="1" s="1"/>
  <c r="K69" i="1"/>
  <c r="L69" i="1" s="1"/>
  <c r="K70" i="1"/>
  <c r="L70" i="1" s="1"/>
  <c r="K71" i="1"/>
  <c r="K72" i="1"/>
  <c r="L72" i="1" s="1"/>
  <c r="K73" i="1"/>
  <c r="L73" i="1" s="1"/>
  <c r="K74" i="1"/>
  <c r="L74" i="1" s="1"/>
  <c r="K75" i="1"/>
  <c r="K76" i="1"/>
  <c r="L76" i="1" s="1"/>
  <c r="K77" i="1"/>
  <c r="L77" i="1" s="1"/>
  <c r="K78" i="1"/>
  <c r="L78" i="1" s="1"/>
  <c r="K79" i="1"/>
  <c r="K80" i="1"/>
  <c r="L80" i="1" s="1"/>
  <c r="K81" i="1"/>
  <c r="L81" i="1" s="1"/>
  <c r="K82" i="1"/>
  <c r="L82" i="1" s="1"/>
  <c r="K83" i="1"/>
  <c r="K84" i="1"/>
  <c r="L84" i="1" s="1"/>
  <c r="K85" i="1"/>
  <c r="L85" i="1" s="1"/>
  <c r="K86" i="1"/>
  <c r="L86" i="1" s="1"/>
  <c r="K87" i="1"/>
  <c r="K88" i="1"/>
  <c r="L88" i="1" s="1"/>
  <c r="K89" i="1"/>
  <c r="L89" i="1" s="1"/>
  <c r="K90" i="1"/>
  <c r="L90" i="1" s="1"/>
  <c r="K91" i="1"/>
  <c r="K92" i="1"/>
  <c r="L92" i="1" s="1"/>
  <c r="K93" i="1"/>
  <c r="L93" i="1" s="1"/>
  <c r="K94" i="1"/>
  <c r="L94" i="1" s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6" i="1"/>
  <c r="J95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6" i="1"/>
  <c r="L95" i="1" l="1"/>
  <c r="H95" i="1"/>
  <c r="F95" i="1"/>
</calcChain>
</file>

<file path=xl/sharedStrings.xml><?xml version="1.0" encoding="utf-8"?>
<sst xmlns="http://schemas.openxmlformats.org/spreadsheetml/2006/main" count="391" uniqueCount="121">
  <si>
    <t xml:space="preserve"> V. INIT </t>
  </si>
  <si>
    <t>QUANT</t>
  </si>
  <si>
    <t>ITEM</t>
  </si>
  <si>
    <t>DISCRIMINAÇÃO DOS PRODUTOS</t>
  </si>
  <si>
    <t>UNID</t>
  </si>
  <si>
    <t xml:space="preserve"> TOTAL </t>
  </si>
  <si>
    <t>AÇÚCAR, TIPO CRISTAL, CARACTERÍSTICAS ADICIONAIS SACAROSE DE CANA-DE-AÇUCAR PCT 2KG</t>
  </si>
  <si>
    <t>PCT</t>
  </si>
  <si>
    <t xml:space="preserve">ÁGUA DE COCO VERDE EM COPO PLÁSTICO 300ML ISOCOCO </t>
  </si>
  <si>
    <t xml:space="preserve">ÁGUA SANITÁRIA, COMPOSIÇÃO QUÍMICA HIPOCLORITO DE SÓDIO, HIDRÓXIDO DE SÓDIO, CLORETO, COR INCOLOR, APLICAÇÃO LAVAGEM E ALVEJANTE DE ROUPAS, BANHEIRAS, PIAS, TIPO COMUM   Q'BOA, EMBALAGEM EM PLÁSTICO RESISTENTE, 2 Litros  </t>
  </si>
  <si>
    <t xml:space="preserve">ÁLCOOL GEL EM 75º 500Gr  </t>
  </si>
  <si>
    <t>BANDEIJA EM ALUMINIO POLIDO, TIPO REDONDA E COM BORDA Nº 40</t>
  </si>
  <si>
    <t>BISCOITO ÁGUA E SAL PACOTE 400GR CREAM CRACKER</t>
  </si>
  <si>
    <t xml:space="preserve">BISCOITO, TIPO ROSQUINHA DE COCO  PCT 800 GR, MABEL </t>
  </si>
  <si>
    <t xml:space="preserve">CAFÉ MARATÁ MOIDO PCT 500G </t>
  </si>
  <si>
    <t>CANELA EM CASCA “IN NATURA” SECA</t>
  </si>
  <si>
    <t>KG</t>
  </si>
  <si>
    <t>CHÁ EM SACHE CAIXA 10X01, SABOR HORTELÃ</t>
  </si>
  <si>
    <t>CX</t>
  </si>
  <si>
    <t>COADOR DE PANO PARA CAFÉ, TAMANHO MÉDIO.</t>
  </si>
  <si>
    <t>COADOR P/ CAFÉ TAM. GRANDE – PANO</t>
  </si>
  <si>
    <t>COLHER EM AÇO INOXIDÁVEL</t>
  </si>
  <si>
    <t>DZ</t>
  </si>
  <si>
    <t xml:space="preserve">COPO DE VIDRO, 300ML </t>
  </si>
  <si>
    <t>COPO DESCARTAVEL  50ML P/ CAFÉ  PACOTE C/100 UNID</t>
  </si>
  <si>
    <t>PACOTE</t>
  </si>
  <si>
    <t xml:space="preserve">COPO DESCARTAVEL 200ML PACOTE C/100 - TERMOPOT CRISTAL  </t>
  </si>
  <si>
    <t xml:space="preserve">DESINFETANTE, EMBALAGEM DE 2 LITROS, ASPECTO FÍSICO LÍQUIDO, APLICAÇÃO FUNGICIDA E BACTERICIDA, URCA , </t>
  </si>
  <si>
    <t>DESINFETANTE PARA LIMPEZA DE USO GERAL, VEJA PERFUMES  500 ML,</t>
  </si>
  <si>
    <t xml:space="preserve">DESODORIZADOR GLADE TIPO WICK, VARIADAS FRAGANCIAS, 360ML </t>
  </si>
  <si>
    <t>DETERGENTE, COMPOSIÇÃO À BASE DE HIDRÓXIDO DE SÓDIO, APLICAÇÃO REMOÇÃO DE GORDURAS DE LOUÇAS, TALHERES E PANELAS,  ASPECTO FÍSICO LÍQUIDO, YPÊ  500 ML</t>
  </si>
  <si>
    <t>ERVA DOCE, PACOTE 500 GRAMAS.</t>
  </si>
  <si>
    <t xml:space="preserve">ESCOVA PARA LAVAR CONDOR </t>
  </si>
  <si>
    <t xml:space="preserve">ESPANADOR  EM MATERIAL SINTÉTICO TAMANHO MÉDIO </t>
  </si>
  <si>
    <t xml:space="preserve">ESPONJA DE AÇO CARBONO, BIODEGRADÁVEL, PAC C/8UNID, FARDOS COM 14X01 BOMBRIL </t>
  </si>
  <si>
    <t>FARDO</t>
  </si>
  <si>
    <t>ESPONJA LIMPEZA, MATERIAL FIBRA SINTÉTICA, FORMATO RETANGULAR, DUPLA FACE (MÁCIA E ABRASIVA), APLICAÇÃO UTENSÍLIOS DOMÉSTICOS.</t>
  </si>
  <si>
    <t>FACA DE COZINHA EM AÇO INOXIDÁVEL 10 POLEGADAS</t>
  </si>
  <si>
    <t>FACA DE MESA EM AÇO INOXIDÁVEL</t>
  </si>
  <si>
    <t>FARINHA DE MANDIOCA, EMBALAGEM DE FÁBRICA, PACOTE 1KG</t>
  </si>
  <si>
    <t>FLANELA PEQUENA AMARELA 40 X 30</t>
  </si>
  <si>
    <t>FLOCO DE MILHO (FLOCÃO), MILHARINA , PACOTE DE 500GR</t>
  </si>
  <si>
    <t>FORMA DE GELO, EM PLÁSTICO FLEXÍVEL</t>
  </si>
  <si>
    <t xml:space="preserve">GARFOS EM AÇO INOXIDÁVEL </t>
  </si>
  <si>
    <t xml:space="preserve">GARRAFA TÉRMICA 1 LT TERMOLAR </t>
  </si>
  <si>
    <t xml:space="preserve">GARRAFA TÉRMICA 250 ML, TERMOLAR </t>
  </si>
  <si>
    <t xml:space="preserve">GARRAFA TERMICA 500 ML TERMOLAR </t>
  </si>
  <si>
    <t>GENGIBRE (caule natural desbastados das raízes e lavado)</t>
  </si>
  <si>
    <t>INSETICIDA SPRAY SEM CHEIRO, 300ML/237GR, SBP, RAID</t>
  </si>
  <si>
    <t xml:space="preserve">ISQUEIRO GLP BIC </t>
  </si>
  <si>
    <t>JARRA EM  PLÁSTICO RESISTENTE  2LT</t>
  </si>
  <si>
    <t>JARRA EM ALUMINIO POLIDO 3 LT</t>
  </si>
  <si>
    <t>JARRA EM VIDRO RESISTENTE  3LT</t>
  </si>
  <si>
    <t>LEITE INTEGRAL LONGA VIDA, LEITEBOM , CAIXA 12/1 LT</t>
  </si>
  <si>
    <t>CAIXA</t>
  </si>
  <si>
    <t>LIMPA ALUMINIO MAGIC BRIL  500ML</t>
  </si>
  <si>
    <t xml:space="preserve">LIMPA CERÂMICA AZULIM  1 LT </t>
  </si>
  <si>
    <t>LIMPA VIDROS,  VIDREX , ESPERSOR EM SPRAY</t>
  </si>
  <si>
    <t xml:space="preserve">LIMPADOR VEJA MULTI-USO 500 ML  </t>
  </si>
  <si>
    <t>LUSTRA MÓVEIS POLIFLOR  200ML</t>
  </si>
  <si>
    <t>LUVA PARA LIMPEZA DOMÉSTICA</t>
  </si>
  <si>
    <t>PAR</t>
  </si>
  <si>
    <t xml:space="preserve">MARGARINA, COMPOSIÇÃO BÁSICA ÓLEOS VEGETAIS  COM SAL,   1 Kg, DELICIA </t>
  </si>
  <si>
    <t>ÓLEO DE SOJA, EMBALAGEM PLÁSTICA, 9OO ML</t>
  </si>
  <si>
    <t>OVOS DE GALINHA, EMBALAGEM CARTELAS.</t>
  </si>
  <si>
    <t>CT</t>
  </si>
  <si>
    <t>PANELA CUSCUZEIRA, CAPACIDADE 500 GR, EM ALUMINIO POLIDO</t>
  </si>
  <si>
    <t xml:space="preserve">PANO DE CHÃO COPA LIMPO ALVEJADO  </t>
  </si>
  <si>
    <t xml:space="preserve">PANO DE PRATO MULTICLEAN  </t>
  </si>
  <si>
    <t xml:space="preserve">PAPEL HIGIÊNICO MÁCIO, UMA FACE, MATERIAL CELULOSE, NÃO RECICLADO, COMPRIMENTO 30 M, LARGURA 10 CM, COR BRANCA,  30 M - FARDO  16X4, PERSONAL </t>
  </si>
  <si>
    <t>PAPEL TOALHA, PACOTE COM 60 TOALHAS, DE 22X20CM  PACOTE 2X1</t>
  </si>
  <si>
    <t>PEDRA SANITÁRIA PARA VASO POLITRIZ</t>
  </si>
  <si>
    <t>POLVILHO DOCE 1KG</t>
  </si>
  <si>
    <t xml:space="preserve">POTE DE VIDRO COM TAMPA ROSQUEADA - 02 LITRO </t>
  </si>
  <si>
    <t>POTE EM PLÁSTICO COM TAMPA ROSQUEÁVEL - 02 LITRO</t>
  </si>
  <si>
    <t>PRATO EM VIDRO, TAMANHO MÉDIO</t>
  </si>
  <si>
    <t xml:space="preserve">RODO COM CABO DE  MADEIRA,  COMPRIMENTO  40 CM,  </t>
  </si>
  <si>
    <t xml:space="preserve">RODO COM CABO DE MADEIRA,  COMPRIMENTO  60 CM,  </t>
  </si>
  <si>
    <t>SABÃO EM PÓ, 500G,  (OMO, MINERVA )</t>
  </si>
  <si>
    <t>SACO PLÁSTICO LIXO, CAPACIDADE 100 LT, COR PRETO, LIXOPLÁS 5X1, MATERIAL NÃO RECICLADO.</t>
  </si>
  <si>
    <t>SACO PLÁSTICO LIXO, CAPACIDADE 30 LT, COR PRETO, LIXOPLÁS 20X1 MATERIAL NÃO RECICLADO.</t>
  </si>
  <si>
    <t>SACO PLÁSTICO LIXO, CAPACIDADE 50 LT, COR PRETO, LIXOPLÁS 10X1 MATERIAL NÃO RECICLADO.</t>
  </si>
  <si>
    <t>SACO PLÁSTICO PARA LIXO EM ROLO, TAM 15 LITROS, 60 UNID, 39CMX58CM</t>
  </si>
  <si>
    <t>SAL IODADO, BRANCO E REFINADO</t>
  </si>
  <si>
    <t>VASSOURA DE CIPÓ COM CABO DE MADEIRA</t>
  </si>
  <si>
    <t xml:space="preserve">VASSOURA DE LIMPAR TETO, CERDAS DE MATERIAL SINTETICO, CABO MINIMO DE 2,50M </t>
  </si>
  <si>
    <t xml:space="preserve">VASSOURA, MATERIAL CERDAS NÁILON RESISTENTE COM PONTA FELPUDA, CABO COM REVESTIMENTO EM PLÁSTICO OU EMBORRACHADO, V35 CONDOR </t>
  </si>
  <si>
    <t>VELA Nº 5</t>
  </si>
  <si>
    <t>RELATÓRIO DE  APANHADO DE PREÇOS.</t>
  </si>
  <si>
    <t>S. NORTE SUL</t>
  </si>
  <si>
    <t>EMPRESAS ..........................................................</t>
  </si>
  <si>
    <t>TOTAL</t>
  </si>
  <si>
    <t>PREÇO UNIT MÉDIO</t>
  </si>
  <si>
    <t>PREÇO TOTAL MÉDIO</t>
  </si>
  <si>
    <t>TOTAL DO PREÇO MÉDIO</t>
  </si>
  <si>
    <t>SOMA GERAL DOS ITENS COTADOS............</t>
  </si>
  <si>
    <t>ESCOVA PARA LIMPEZA DE VASO SANITÁRIO COM SUPORTE</t>
  </si>
  <si>
    <t>FARINHA DE TRIGO COM FERMENTO, PC 1KG,  DONA BENTA OU SIMILAR</t>
  </si>
  <si>
    <t>FARINHA DE TRIGO TIPO 1, EMEGÊ OU ORQUIDIA</t>
  </si>
  <si>
    <t>FERMENTO BIOLOGICO SECO E INSTATANEO PARA PÃO 125 GR, FLEISCHMAM</t>
  </si>
  <si>
    <t>FERMENTO QUIMICO PARA BOLO, EM PÓ ROYAL, UNID 250G</t>
  </si>
  <si>
    <t>UND</t>
  </si>
  <si>
    <t xml:space="preserve">GUARDANAPOS, PCT 50 UNID, 30X33 CM, SUAVE E ABSORVENTE, SCOTT  </t>
  </si>
  <si>
    <t>MISTURA PRONTA PARA BOLA, CX 450 GR, 12X1</t>
  </si>
  <si>
    <t>QUEIJO MINAS CURADO COM SAL</t>
  </si>
  <si>
    <t>SUPERMERCADO ALVORADA</t>
  </si>
  <si>
    <t>INSETICIDA BARRAGEM  100 ML</t>
  </si>
  <si>
    <t>LT</t>
  </si>
  <si>
    <t>CREME DE LEITE, EMBALAGEM EM PAPEL CARTÃO ALUMINIZADO, 200GR, NESTLE OU ITALAC  CAIXA 24X01</t>
  </si>
  <si>
    <t>CAFÉ SOLUVEL EMBALAGEM EM VIDRO  100 GR NESCAFÉ OU SANTA CLARA</t>
  </si>
  <si>
    <t>AVEIA EM FLOCOS PACOTE DE 500GR</t>
  </si>
  <si>
    <t>LEITE EM PÓ INTEGRAL, PACOTE DE 1KG, NINHO OU CCGL</t>
  </si>
  <si>
    <t>ADOCANTE DIETETICO LIQUIDO C/STVIA, RECIPINETE DE 80ML, ADOCIL OU SIMILAR</t>
  </si>
  <si>
    <t>AÇÚCAR MASCAVO PCT DE 1KG</t>
  </si>
  <si>
    <t>SUCO DE CAIXINHA 200ML, DEL VALLE  OU DAFRUTA (VARIOS SABORES)</t>
  </si>
  <si>
    <t>BALDE PLÁSTICO PRETO REFORÇADO 12 LTS ARQPLAST</t>
  </si>
  <si>
    <t>SUPERMERCADO MARATÁ</t>
  </si>
  <si>
    <t>NOTA: OS ITENS NÃO COTADOS PELAS TRÊS EMPRESAS PESQUISADAS NA SOMA GERAL FICA O PREÇO MEDIO DOS QUE COTARAM TODOS OS PRODUTOS</t>
  </si>
  <si>
    <t xml:space="preserve">A COTAÇÃO DE PREÇOS DO SUPERMERCADO ALVORADA É PARCIAL E PORTANTO NÃO DEVE SER CONSIDERADA NA INTEGRA PARA FINS DA FORMAÇÃO DO  PREÇO MÉDIO  </t>
  </si>
  <si>
    <t xml:space="preserve">FICA ESTABELECIDO COMO VALOR MÁXIMO ESTIMADO PARA LICITAÇÃO R$ 38.700,00, COM O OBJETIVO MINIMO DE BUSCAR PELO MENOS O VALOR DE 36,617,00  </t>
  </si>
  <si>
    <t>OVOS DE GALINHA, EMBALAGEM CARTELAS com 30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</si>
</sst>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0" fillId="0" borderId="0" xfId="1" applyFont="1"/>
    <xf numFmtId="0" fontId="2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43" fontId="2" fillId="4" borderId="3" xfId="1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5" fillId="3" borderId="8" xfId="1" applyFont="1" applyFill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43" fontId="5" fillId="4" borderId="8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4" fillId="0" borderId="0" xfId="1" applyFont="1" applyAlignment="1">
      <alignment vertical="center" wrapText="1"/>
    </xf>
    <xf numFmtId="43" fontId="3" fillId="4" borderId="7" xfId="1" applyFont="1" applyFill="1" applyBorder="1" applyAlignment="1">
      <alignment horizontal="center" vertical="center" wrapText="1"/>
    </xf>
    <xf numFmtId="43" fontId="3" fillId="4" borderId="5" xfId="1" applyFont="1" applyFill="1" applyBorder="1" applyAlignment="1">
      <alignment horizontal="center" vertical="center" wrapText="1"/>
    </xf>
    <xf numFmtId="43" fontId="5" fillId="4" borderId="13" xfId="1" applyFont="1" applyFill="1" applyBorder="1" applyAlignment="1">
      <alignment horizontal="center" vertical="center"/>
    </xf>
    <xf numFmtId="0" fontId="0" fillId="0" borderId="0" xfId="0" applyAlignment="1"/>
    <xf numFmtId="43" fontId="5" fillId="4" borderId="12" xfId="1" applyFont="1" applyFill="1" applyBorder="1" applyAlignment="1">
      <alignment vertical="center"/>
    </xf>
    <xf numFmtId="43" fontId="0" fillId="0" borderId="14" xfId="1" applyFont="1" applyBorder="1" applyAlignment="1">
      <alignment horizontal="center" vertical="center"/>
    </xf>
    <xf numFmtId="43" fontId="0" fillId="4" borderId="15" xfId="1" applyFont="1" applyFill="1" applyBorder="1" applyAlignment="1">
      <alignment horizontal="center" vertical="center"/>
    </xf>
    <xf numFmtId="43" fontId="0" fillId="0" borderId="14" xfId="1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43" fontId="3" fillId="4" borderId="11" xfId="1" applyFont="1" applyFill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0" fillId="0" borderId="4" xfId="0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2" fillId="4" borderId="16" xfId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43" fontId="0" fillId="0" borderId="0" xfId="0" applyNumberFormat="1" applyAlignment="1">
      <alignment horizontal="left" vertical="center" indent="2"/>
    </xf>
    <xf numFmtId="43" fontId="0" fillId="0" borderId="14" xfId="1" applyNumberFormat="1" applyFont="1" applyBorder="1" applyAlignment="1">
      <alignment horizontal="left" vertical="center" indent="2"/>
    </xf>
    <xf numFmtId="43" fontId="7" fillId="3" borderId="11" xfId="1" applyNumberFormat="1" applyFont="1" applyFill="1" applyBorder="1" applyAlignment="1">
      <alignment horizontal="left" vertical="center" wrapText="1" indent="2"/>
    </xf>
    <xf numFmtId="164" fontId="0" fillId="0" borderId="0" xfId="1" applyNumberFormat="1" applyFont="1"/>
    <xf numFmtId="164" fontId="0" fillId="0" borderId="0" xfId="1" applyNumberFormat="1" applyFont="1" applyAlignment="1"/>
    <xf numFmtId="0" fontId="4" fillId="0" borderId="0" xfId="0" applyFont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left"/>
    </xf>
    <xf numFmtId="43" fontId="6" fillId="0" borderId="11" xfId="1" applyNumberFormat="1" applyFont="1" applyBorder="1" applyAlignment="1">
      <alignment horizontal="left" vertical="center" wrapText="1" indent="2"/>
    </xf>
    <xf numFmtId="43" fontId="5" fillId="0" borderId="11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abSelected="1" view="pageBreakPreview" topLeftCell="A88" zoomScale="90" zoomScaleNormal="100" zoomScaleSheetLayoutView="90" workbookViewId="0">
      <selection activeCell="F95" sqref="F95"/>
    </sheetView>
  </sheetViews>
  <sheetFormatPr defaultRowHeight="15" x14ac:dyDescent="0.25"/>
  <cols>
    <col min="2" max="2" width="31.5703125" customWidth="1"/>
    <col min="5" max="5" width="9.140625" style="3"/>
    <col min="6" max="6" width="14.140625" style="3" customWidth="1"/>
    <col min="7" max="7" width="10.85546875" style="3" customWidth="1"/>
    <col min="8" max="8" width="16" customWidth="1"/>
    <col min="9" max="9" width="9.140625" style="3"/>
    <col min="10" max="10" width="14.42578125" customWidth="1"/>
    <col min="11" max="11" width="13.28515625" style="45" customWidth="1"/>
    <col min="12" max="12" width="13.140625" style="13" customWidth="1"/>
    <col min="13" max="13" width="17.28515625" style="48" customWidth="1"/>
  </cols>
  <sheetData>
    <row r="2" spans="1:13" ht="15" customHeight="1" x14ac:dyDescent="0.25">
      <c r="A2" s="50" t="s">
        <v>88</v>
      </c>
      <c r="B2" s="50"/>
      <c r="C2" s="50"/>
      <c r="D2" s="50"/>
      <c r="E2" s="50"/>
      <c r="F2" s="50"/>
      <c r="G2" s="50"/>
      <c r="H2" s="50"/>
      <c r="I2" s="50"/>
    </row>
    <row r="3" spans="1:13" ht="8.25" customHeight="1" thickBot="1" x14ac:dyDescent="0.3">
      <c r="B3" s="5"/>
      <c r="C3" s="5"/>
      <c r="D3" s="5"/>
      <c r="E3" s="14"/>
      <c r="F3" s="5"/>
    </row>
    <row r="4" spans="1:13" ht="15.75" customHeight="1" thickTop="1" thickBot="1" x14ac:dyDescent="0.3">
      <c r="A4" s="52" t="s">
        <v>90</v>
      </c>
      <c r="B4" s="52"/>
      <c r="C4" s="52"/>
      <c r="D4" s="52"/>
      <c r="E4" s="51" t="s">
        <v>89</v>
      </c>
      <c r="F4" s="51"/>
      <c r="G4" s="53" t="s">
        <v>105</v>
      </c>
      <c r="H4" s="53"/>
      <c r="I4" s="54" t="s">
        <v>116</v>
      </c>
      <c r="J4" s="54"/>
      <c r="K4" s="56" t="s">
        <v>92</v>
      </c>
      <c r="L4" s="57" t="s">
        <v>93</v>
      </c>
    </row>
    <row r="5" spans="1:13" ht="29.25" customHeight="1" thickTop="1" thickBot="1" x14ac:dyDescent="0.3">
      <c r="A5" s="23" t="s">
        <v>2</v>
      </c>
      <c r="B5" s="24" t="s">
        <v>3</v>
      </c>
      <c r="C5" s="23" t="s">
        <v>4</v>
      </c>
      <c r="D5" s="23" t="s">
        <v>1</v>
      </c>
      <c r="E5" s="25" t="s">
        <v>0</v>
      </c>
      <c r="F5" s="25" t="s">
        <v>5</v>
      </c>
      <c r="G5" s="26" t="s">
        <v>0</v>
      </c>
      <c r="H5" s="27" t="s">
        <v>5</v>
      </c>
      <c r="I5" s="25" t="s">
        <v>0</v>
      </c>
      <c r="J5" s="25" t="s">
        <v>5</v>
      </c>
      <c r="K5" s="56"/>
      <c r="L5" s="57"/>
    </row>
    <row r="6" spans="1:13" ht="61.5" thickTop="1" thickBot="1" x14ac:dyDescent="0.3">
      <c r="A6" s="4">
        <v>1</v>
      </c>
      <c r="B6" s="28" t="s">
        <v>6</v>
      </c>
      <c r="C6" s="29" t="s">
        <v>7</v>
      </c>
      <c r="D6" s="29">
        <v>400</v>
      </c>
      <c r="E6" s="6">
        <v>5.48</v>
      </c>
      <c r="F6" s="7">
        <f>D6*E6</f>
        <v>2192</v>
      </c>
      <c r="G6" s="20">
        <v>4.32</v>
      </c>
      <c r="H6" s="20">
        <f>D6*G6</f>
        <v>1728</v>
      </c>
      <c r="I6" s="42">
        <v>4.5</v>
      </c>
      <c r="J6" s="21">
        <f>D6*I6</f>
        <v>1800</v>
      </c>
      <c r="K6" s="46">
        <f>(E6+I6)/2</f>
        <v>4.99</v>
      </c>
      <c r="L6" s="22">
        <f>D6*K6</f>
        <v>1996</v>
      </c>
      <c r="M6" s="48">
        <v>4.99</v>
      </c>
    </row>
    <row r="7" spans="1:13" ht="15.75" thickBot="1" x14ac:dyDescent="0.3">
      <c r="A7" s="4">
        <v>2</v>
      </c>
      <c r="B7" s="30" t="s">
        <v>113</v>
      </c>
      <c r="C7" s="2" t="s">
        <v>16</v>
      </c>
      <c r="D7" s="2">
        <v>10</v>
      </c>
      <c r="E7" s="6">
        <v>15.38</v>
      </c>
      <c r="F7" s="7">
        <f t="shared" ref="F7:F69" si="0">D7*E7</f>
        <v>153.80000000000001</v>
      </c>
      <c r="G7" s="8">
        <v>11.6</v>
      </c>
      <c r="H7" s="20">
        <f t="shared" ref="H7:H69" si="1">D7*G7</f>
        <v>116</v>
      </c>
      <c r="I7" s="43">
        <v>7.8</v>
      </c>
      <c r="J7" s="21">
        <f t="shared" ref="J7:J69" si="2">D7*I7</f>
        <v>78</v>
      </c>
      <c r="K7" s="46">
        <f t="shared" ref="K7:K69" si="3">(E7+I7)/2</f>
        <v>11.59</v>
      </c>
      <c r="L7" s="22">
        <f t="shared" ref="L7:L69" si="4">D7*K7</f>
        <v>115.9</v>
      </c>
      <c r="M7" s="48">
        <v>11.59</v>
      </c>
    </row>
    <row r="8" spans="1:13" ht="45.75" thickBot="1" x14ac:dyDescent="0.3">
      <c r="A8" s="4">
        <v>3</v>
      </c>
      <c r="B8" s="30" t="s">
        <v>112</v>
      </c>
      <c r="C8" s="2" t="s">
        <v>4</v>
      </c>
      <c r="D8" s="2">
        <v>10</v>
      </c>
      <c r="E8" s="6">
        <v>4.71</v>
      </c>
      <c r="F8" s="7">
        <f t="shared" si="0"/>
        <v>47.1</v>
      </c>
      <c r="G8" s="8">
        <v>2.2799999999999998</v>
      </c>
      <c r="H8" s="20">
        <f t="shared" si="1"/>
        <v>22.799999999999997</v>
      </c>
      <c r="I8" s="43">
        <v>4.4000000000000004</v>
      </c>
      <c r="J8" s="21">
        <f t="shared" si="2"/>
        <v>44</v>
      </c>
      <c r="K8" s="46">
        <f t="shared" si="3"/>
        <v>4.5549999999999997</v>
      </c>
      <c r="L8" s="22">
        <f t="shared" si="4"/>
        <v>45.55</v>
      </c>
      <c r="M8" s="48">
        <v>4.5599999999999996</v>
      </c>
    </row>
    <row r="9" spans="1:13" ht="30.75" thickBot="1" x14ac:dyDescent="0.3">
      <c r="A9" s="4">
        <v>4</v>
      </c>
      <c r="B9" s="30" t="s">
        <v>8</v>
      </c>
      <c r="C9" s="2" t="s">
        <v>4</v>
      </c>
      <c r="D9" s="2">
        <v>200</v>
      </c>
      <c r="E9" s="6">
        <v>4.49</v>
      </c>
      <c r="F9" s="7">
        <f t="shared" si="0"/>
        <v>898</v>
      </c>
      <c r="G9" s="8">
        <v>4.05</v>
      </c>
      <c r="H9" s="20">
        <f t="shared" si="1"/>
        <v>810</v>
      </c>
      <c r="I9" s="43">
        <v>4.5</v>
      </c>
      <c r="J9" s="21">
        <f t="shared" si="2"/>
        <v>900</v>
      </c>
      <c r="K9" s="46">
        <f t="shared" si="3"/>
        <v>4.4950000000000001</v>
      </c>
      <c r="L9" s="22">
        <f t="shared" si="4"/>
        <v>899</v>
      </c>
      <c r="M9" s="48">
        <v>4.5</v>
      </c>
    </row>
    <row r="10" spans="1:13" ht="120.75" thickBot="1" x14ac:dyDescent="0.3">
      <c r="A10" s="4">
        <v>5</v>
      </c>
      <c r="B10" s="30" t="s">
        <v>9</v>
      </c>
      <c r="C10" s="2" t="s">
        <v>4</v>
      </c>
      <c r="D10" s="2">
        <v>50</v>
      </c>
      <c r="E10" s="6">
        <v>6.29</v>
      </c>
      <c r="F10" s="7">
        <f t="shared" si="0"/>
        <v>314.5</v>
      </c>
      <c r="G10" s="8">
        <v>5.75</v>
      </c>
      <c r="H10" s="20">
        <f t="shared" si="1"/>
        <v>287.5</v>
      </c>
      <c r="I10" s="43">
        <v>2.99</v>
      </c>
      <c r="J10" s="21">
        <f t="shared" si="2"/>
        <v>149.5</v>
      </c>
      <c r="K10" s="46">
        <f t="shared" si="3"/>
        <v>4.6400000000000006</v>
      </c>
      <c r="L10" s="22">
        <f t="shared" si="4"/>
        <v>232.00000000000003</v>
      </c>
      <c r="M10" s="48">
        <v>4.6399999999999997</v>
      </c>
    </row>
    <row r="11" spans="1:13" ht="15.75" thickBot="1" x14ac:dyDescent="0.3">
      <c r="A11" s="4">
        <v>6</v>
      </c>
      <c r="B11" s="30" t="s">
        <v>10</v>
      </c>
      <c r="C11" s="2" t="s">
        <v>4</v>
      </c>
      <c r="D11" s="2">
        <v>40</v>
      </c>
      <c r="E11" s="6">
        <v>6.28</v>
      </c>
      <c r="F11" s="7">
        <f t="shared" si="0"/>
        <v>251.20000000000002</v>
      </c>
      <c r="G11" s="8">
        <v>5.55</v>
      </c>
      <c r="H11" s="20">
        <f t="shared" si="1"/>
        <v>222</v>
      </c>
      <c r="I11" s="43">
        <v>7</v>
      </c>
      <c r="J11" s="21">
        <f t="shared" si="2"/>
        <v>280</v>
      </c>
      <c r="K11" s="46">
        <f t="shared" si="3"/>
        <v>6.6400000000000006</v>
      </c>
      <c r="L11" s="22">
        <f t="shared" si="4"/>
        <v>265.60000000000002</v>
      </c>
      <c r="M11" s="48">
        <v>6.64</v>
      </c>
    </row>
    <row r="12" spans="1:13" ht="30.75" thickBot="1" x14ac:dyDescent="0.3">
      <c r="A12" s="4">
        <v>7</v>
      </c>
      <c r="B12" s="30" t="s">
        <v>110</v>
      </c>
      <c r="C12" s="2" t="s">
        <v>4</v>
      </c>
      <c r="D12" s="2">
        <v>20</v>
      </c>
      <c r="E12" s="6">
        <v>10.48</v>
      </c>
      <c r="F12" s="7">
        <f t="shared" si="0"/>
        <v>209.60000000000002</v>
      </c>
      <c r="G12" s="8">
        <v>6.36</v>
      </c>
      <c r="H12" s="20">
        <f t="shared" si="1"/>
        <v>127.2</v>
      </c>
      <c r="I12" s="43">
        <v>3.5</v>
      </c>
      <c r="J12" s="21">
        <f t="shared" si="2"/>
        <v>70</v>
      </c>
      <c r="K12" s="46">
        <f t="shared" si="3"/>
        <v>6.99</v>
      </c>
      <c r="L12" s="22">
        <f t="shared" si="4"/>
        <v>139.80000000000001</v>
      </c>
      <c r="M12" s="48">
        <v>6.99</v>
      </c>
    </row>
    <row r="13" spans="1:13" ht="30.75" thickBot="1" x14ac:dyDescent="0.3">
      <c r="A13" s="4">
        <v>8</v>
      </c>
      <c r="B13" s="30" t="s">
        <v>115</v>
      </c>
      <c r="C13" s="2" t="s">
        <v>4</v>
      </c>
      <c r="D13" s="2">
        <v>10</v>
      </c>
      <c r="E13" s="6">
        <v>11.99</v>
      </c>
      <c r="F13" s="7">
        <f t="shared" si="0"/>
        <v>119.9</v>
      </c>
      <c r="G13" s="8">
        <v>9</v>
      </c>
      <c r="H13" s="20">
        <f t="shared" si="1"/>
        <v>90</v>
      </c>
      <c r="I13" s="43">
        <v>10</v>
      </c>
      <c r="J13" s="21">
        <f t="shared" si="2"/>
        <v>100</v>
      </c>
      <c r="K13" s="46">
        <f t="shared" si="3"/>
        <v>10.995000000000001</v>
      </c>
      <c r="L13" s="22">
        <f t="shared" si="4"/>
        <v>109.95000000000002</v>
      </c>
      <c r="M13" s="48">
        <v>11</v>
      </c>
    </row>
    <row r="14" spans="1:13" ht="45.75" thickBot="1" x14ac:dyDescent="0.3">
      <c r="A14" s="4">
        <v>9</v>
      </c>
      <c r="B14" s="31" t="s">
        <v>11</v>
      </c>
      <c r="C14" s="1" t="s">
        <v>4</v>
      </c>
      <c r="D14" s="1">
        <v>4</v>
      </c>
      <c r="E14" s="6">
        <v>37.99</v>
      </c>
      <c r="F14" s="7">
        <f t="shared" si="0"/>
        <v>151.96</v>
      </c>
      <c r="G14" s="8">
        <v>0</v>
      </c>
      <c r="H14" s="20">
        <f t="shared" si="1"/>
        <v>0</v>
      </c>
      <c r="I14" s="43">
        <v>27</v>
      </c>
      <c r="J14" s="21">
        <f t="shared" si="2"/>
        <v>108</v>
      </c>
      <c r="K14" s="46">
        <f t="shared" si="3"/>
        <v>32.495000000000005</v>
      </c>
      <c r="L14" s="22">
        <f t="shared" si="4"/>
        <v>129.98000000000002</v>
      </c>
      <c r="M14" s="48">
        <v>32.5</v>
      </c>
    </row>
    <row r="15" spans="1:13" ht="30.75" thickBot="1" x14ac:dyDescent="0.3">
      <c r="A15" s="4">
        <v>10</v>
      </c>
      <c r="B15" s="30" t="s">
        <v>12</v>
      </c>
      <c r="C15" s="2" t="s">
        <v>7</v>
      </c>
      <c r="D15" s="2">
        <v>30</v>
      </c>
      <c r="E15" s="6">
        <v>4.99</v>
      </c>
      <c r="F15" s="7">
        <f t="shared" si="0"/>
        <v>149.70000000000002</v>
      </c>
      <c r="G15" s="8">
        <v>3.8</v>
      </c>
      <c r="H15" s="20">
        <f t="shared" si="1"/>
        <v>114</v>
      </c>
      <c r="I15" s="43">
        <v>2.7</v>
      </c>
      <c r="J15" s="21">
        <f t="shared" si="2"/>
        <v>81</v>
      </c>
      <c r="K15" s="46">
        <f t="shared" si="3"/>
        <v>3.8450000000000002</v>
      </c>
      <c r="L15" s="22">
        <f t="shared" si="4"/>
        <v>115.35000000000001</v>
      </c>
      <c r="M15" s="48">
        <v>3.85</v>
      </c>
    </row>
    <row r="16" spans="1:13" ht="30.75" thickBot="1" x14ac:dyDescent="0.3">
      <c r="A16" s="4">
        <v>11</v>
      </c>
      <c r="B16" s="30" t="s">
        <v>13</v>
      </c>
      <c r="C16" s="2" t="s">
        <v>7</v>
      </c>
      <c r="D16" s="2">
        <v>40</v>
      </c>
      <c r="E16" s="6">
        <v>10.98</v>
      </c>
      <c r="F16" s="7">
        <f t="shared" si="0"/>
        <v>439.20000000000005</v>
      </c>
      <c r="G16" s="8">
        <v>6.85</v>
      </c>
      <c r="H16" s="20">
        <f t="shared" si="1"/>
        <v>274</v>
      </c>
      <c r="I16" s="43">
        <v>8.99</v>
      </c>
      <c r="J16" s="21">
        <f t="shared" si="2"/>
        <v>359.6</v>
      </c>
      <c r="K16" s="46">
        <f t="shared" si="3"/>
        <v>9.9849999999999994</v>
      </c>
      <c r="L16" s="22">
        <f t="shared" si="4"/>
        <v>399.4</v>
      </c>
      <c r="M16" s="48">
        <v>9.99</v>
      </c>
    </row>
    <row r="17" spans="1:13" ht="15.75" thickBot="1" x14ac:dyDescent="0.3">
      <c r="A17" s="4">
        <v>12</v>
      </c>
      <c r="B17" s="30" t="s">
        <v>14</v>
      </c>
      <c r="C17" s="2" t="s">
        <v>7</v>
      </c>
      <c r="D17" s="2">
        <v>60</v>
      </c>
      <c r="E17" s="6">
        <v>10.98</v>
      </c>
      <c r="F17" s="7">
        <f t="shared" si="0"/>
        <v>658.80000000000007</v>
      </c>
      <c r="G17" s="8">
        <v>8.33</v>
      </c>
      <c r="H17" s="20">
        <f t="shared" si="1"/>
        <v>499.8</v>
      </c>
      <c r="I17" s="43">
        <v>4.75</v>
      </c>
      <c r="J17" s="21">
        <f t="shared" si="2"/>
        <v>285</v>
      </c>
      <c r="K17" s="46">
        <f t="shared" si="3"/>
        <v>7.8650000000000002</v>
      </c>
      <c r="L17" s="22">
        <f t="shared" si="4"/>
        <v>471.90000000000003</v>
      </c>
      <c r="M17" s="48">
        <v>7.87</v>
      </c>
    </row>
    <row r="18" spans="1:13" ht="45.75" thickBot="1" x14ac:dyDescent="0.3">
      <c r="A18" s="4">
        <v>13</v>
      </c>
      <c r="B18" s="30" t="s">
        <v>109</v>
      </c>
      <c r="C18" s="2" t="s">
        <v>4</v>
      </c>
      <c r="D18" s="2">
        <v>10</v>
      </c>
      <c r="E18" s="6">
        <v>14.28</v>
      </c>
      <c r="F18" s="7">
        <f t="shared" si="0"/>
        <v>142.79999999999998</v>
      </c>
      <c r="G18" s="8">
        <v>9.27</v>
      </c>
      <c r="H18" s="20">
        <f t="shared" si="1"/>
        <v>92.699999999999989</v>
      </c>
      <c r="I18" s="43">
        <v>14.5</v>
      </c>
      <c r="J18" s="21">
        <f t="shared" si="2"/>
        <v>145</v>
      </c>
      <c r="K18" s="46">
        <f t="shared" si="3"/>
        <v>14.39</v>
      </c>
      <c r="L18" s="22">
        <f t="shared" si="4"/>
        <v>143.9</v>
      </c>
      <c r="M18" s="48">
        <v>14.39</v>
      </c>
    </row>
    <row r="19" spans="1:13" ht="30.75" thickBot="1" x14ac:dyDescent="0.3">
      <c r="A19" s="4">
        <v>14</v>
      </c>
      <c r="B19" s="30" t="s">
        <v>15</v>
      </c>
      <c r="C19" s="2" t="s">
        <v>16</v>
      </c>
      <c r="D19" s="2">
        <v>65</v>
      </c>
      <c r="E19" s="6">
        <v>34.9</v>
      </c>
      <c r="F19" s="7">
        <f t="shared" si="0"/>
        <v>2268.5</v>
      </c>
      <c r="G19" s="8"/>
      <c r="H19" s="20">
        <f t="shared" si="1"/>
        <v>0</v>
      </c>
      <c r="I19" s="43">
        <v>55.6</v>
      </c>
      <c r="J19" s="21">
        <f t="shared" si="2"/>
        <v>3614</v>
      </c>
      <c r="K19" s="46">
        <f t="shared" si="3"/>
        <v>45.25</v>
      </c>
      <c r="L19" s="22">
        <f t="shared" si="4"/>
        <v>2941.25</v>
      </c>
      <c r="M19" s="48">
        <v>45.25</v>
      </c>
    </row>
    <row r="20" spans="1:13" ht="33" customHeight="1" thickBot="1" x14ac:dyDescent="0.3">
      <c r="A20" s="4">
        <v>15</v>
      </c>
      <c r="B20" s="30" t="s">
        <v>17</v>
      </c>
      <c r="C20" s="2" t="s">
        <v>18</v>
      </c>
      <c r="D20" s="1">
        <v>30</v>
      </c>
      <c r="E20" s="6">
        <v>3.49</v>
      </c>
      <c r="F20" s="7">
        <f t="shared" si="0"/>
        <v>104.7</v>
      </c>
      <c r="G20" s="8">
        <v>24.5</v>
      </c>
      <c r="H20" s="20">
        <f t="shared" si="1"/>
        <v>735</v>
      </c>
      <c r="I20" s="43">
        <v>3.5</v>
      </c>
      <c r="J20" s="21">
        <f t="shared" si="2"/>
        <v>105</v>
      </c>
      <c r="K20" s="46">
        <f t="shared" si="3"/>
        <v>3.4950000000000001</v>
      </c>
      <c r="L20" s="22">
        <f t="shared" si="4"/>
        <v>104.85000000000001</v>
      </c>
      <c r="M20" s="48">
        <v>3.5</v>
      </c>
    </row>
    <row r="21" spans="1:13" ht="30.75" thickBot="1" x14ac:dyDescent="0.3">
      <c r="A21" s="4">
        <v>16</v>
      </c>
      <c r="B21" s="30" t="s">
        <v>19</v>
      </c>
      <c r="C21" s="2" t="s">
        <v>4</v>
      </c>
      <c r="D21" s="2">
        <v>20</v>
      </c>
      <c r="E21" s="6">
        <v>4.99</v>
      </c>
      <c r="F21" s="7">
        <f t="shared" si="0"/>
        <v>99.800000000000011</v>
      </c>
      <c r="G21" s="8">
        <v>3</v>
      </c>
      <c r="H21" s="20">
        <f t="shared" si="1"/>
        <v>60</v>
      </c>
      <c r="I21" s="43">
        <v>2.5</v>
      </c>
      <c r="J21" s="21">
        <f t="shared" si="2"/>
        <v>50</v>
      </c>
      <c r="K21" s="46">
        <f t="shared" si="3"/>
        <v>3.7450000000000001</v>
      </c>
      <c r="L21" s="22">
        <f t="shared" si="4"/>
        <v>74.900000000000006</v>
      </c>
      <c r="M21" s="48">
        <v>4.5</v>
      </c>
    </row>
    <row r="22" spans="1:13" ht="47.25" customHeight="1" thickBot="1" x14ac:dyDescent="0.3">
      <c r="A22" s="4">
        <v>17</v>
      </c>
      <c r="B22" s="30" t="s">
        <v>20</v>
      </c>
      <c r="C22" s="2" t="s">
        <v>4</v>
      </c>
      <c r="D22" s="2">
        <v>12</v>
      </c>
      <c r="E22" s="6">
        <v>5.99</v>
      </c>
      <c r="F22" s="7">
        <f t="shared" si="0"/>
        <v>71.88</v>
      </c>
      <c r="G22" s="8">
        <v>9</v>
      </c>
      <c r="H22" s="20">
        <f t="shared" si="1"/>
        <v>108</v>
      </c>
      <c r="I22" s="43">
        <v>3</v>
      </c>
      <c r="J22" s="21">
        <f t="shared" si="2"/>
        <v>36</v>
      </c>
      <c r="K22" s="46">
        <f t="shared" si="3"/>
        <v>4.4950000000000001</v>
      </c>
      <c r="L22" s="22">
        <f t="shared" si="4"/>
        <v>53.94</v>
      </c>
      <c r="M22" s="48">
        <v>3.75</v>
      </c>
    </row>
    <row r="23" spans="1:13" ht="15.75" thickBot="1" x14ac:dyDescent="0.3">
      <c r="A23" s="4">
        <v>18</v>
      </c>
      <c r="B23" s="30" t="s">
        <v>21</v>
      </c>
      <c r="C23" s="2" t="s">
        <v>22</v>
      </c>
      <c r="D23" s="2">
        <v>1</v>
      </c>
      <c r="E23" s="6">
        <v>12.99</v>
      </c>
      <c r="F23" s="7">
        <f t="shared" si="0"/>
        <v>12.99</v>
      </c>
      <c r="G23" s="8">
        <v>25.44</v>
      </c>
      <c r="H23" s="20">
        <f t="shared" si="1"/>
        <v>25.44</v>
      </c>
      <c r="I23" s="43">
        <v>19.2</v>
      </c>
      <c r="J23" s="21">
        <f t="shared" si="2"/>
        <v>19.2</v>
      </c>
      <c r="K23" s="46">
        <f t="shared" si="3"/>
        <v>16.094999999999999</v>
      </c>
      <c r="L23" s="22">
        <f t="shared" si="4"/>
        <v>16.094999999999999</v>
      </c>
      <c r="M23" s="48">
        <v>16.100000000000001</v>
      </c>
    </row>
    <row r="24" spans="1:13" ht="15.75" thickBot="1" x14ac:dyDescent="0.3">
      <c r="A24" s="4">
        <v>19</v>
      </c>
      <c r="B24" s="30" t="s">
        <v>23</v>
      </c>
      <c r="C24" s="2" t="s">
        <v>22</v>
      </c>
      <c r="D24" s="2">
        <v>10</v>
      </c>
      <c r="E24" s="6">
        <v>71.88</v>
      </c>
      <c r="F24" s="7">
        <f t="shared" si="0"/>
        <v>718.8</v>
      </c>
      <c r="G24" s="8">
        <v>69.12</v>
      </c>
      <c r="H24" s="20">
        <f t="shared" si="1"/>
        <v>691.2</v>
      </c>
      <c r="I24" s="43">
        <v>114</v>
      </c>
      <c r="J24" s="21">
        <f t="shared" si="2"/>
        <v>1140</v>
      </c>
      <c r="K24" s="46">
        <f t="shared" si="3"/>
        <v>92.94</v>
      </c>
      <c r="L24" s="22">
        <f t="shared" si="4"/>
        <v>929.4</v>
      </c>
      <c r="M24" s="48">
        <v>92.94</v>
      </c>
    </row>
    <row r="25" spans="1:13" ht="30.75" thickBot="1" x14ac:dyDescent="0.3">
      <c r="A25" s="4">
        <v>20</v>
      </c>
      <c r="B25" s="30" t="s">
        <v>24</v>
      </c>
      <c r="C25" s="2" t="s">
        <v>25</v>
      </c>
      <c r="D25" s="2">
        <v>200</v>
      </c>
      <c r="E25" s="6">
        <v>2.1800000000000002</v>
      </c>
      <c r="F25" s="7">
        <f t="shared" si="0"/>
        <v>436.00000000000006</v>
      </c>
      <c r="G25" s="8">
        <v>3.15</v>
      </c>
      <c r="H25" s="20">
        <f t="shared" si="1"/>
        <v>630</v>
      </c>
      <c r="I25" s="43">
        <v>1.99</v>
      </c>
      <c r="J25" s="21">
        <f t="shared" si="2"/>
        <v>398</v>
      </c>
      <c r="K25" s="46">
        <f t="shared" si="3"/>
        <v>2.085</v>
      </c>
      <c r="L25" s="22">
        <f t="shared" si="4"/>
        <v>417</v>
      </c>
      <c r="M25" s="48">
        <v>2.09</v>
      </c>
    </row>
    <row r="26" spans="1:13" ht="45.75" thickBot="1" x14ac:dyDescent="0.3">
      <c r="A26" s="4">
        <v>21</v>
      </c>
      <c r="B26" s="30" t="s">
        <v>26</v>
      </c>
      <c r="C26" s="2" t="s">
        <v>25</v>
      </c>
      <c r="D26" s="2">
        <v>150</v>
      </c>
      <c r="E26" s="6">
        <v>3.99</v>
      </c>
      <c r="F26" s="7">
        <f t="shared" si="0"/>
        <v>598.5</v>
      </c>
      <c r="G26" s="8">
        <v>3.6</v>
      </c>
      <c r="H26" s="20">
        <f t="shared" si="1"/>
        <v>540</v>
      </c>
      <c r="I26" s="43">
        <v>3.89</v>
      </c>
      <c r="J26" s="21">
        <f t="shared" si="2"/>
        <v>583.5</v>
      </c>
      <c r="K26" s="46">
        <f t="shared" si="3"/>
        <v>3.9400000000000004</v>
      </c>
      <c r="L26" s="22">
        <f t="shared" si="4"/>
        <v>591.00000000000011</v>
      </c>
      <c r="M26" s="48">
        <v>5.25</v>
      </c>
    </row>
    <row r="27" spans="1:13" ht="60.75" thickBot="1" x14ac:dyDescent="0.3">
      <c r="A27" s="4">
        <v>22</v>
      </c>
      <c r="B27" s="30" t="s">
        <v>108</v>
      </c>
      <c r="C27" s="2" t="s">
        <v>54</v>
      </c>
      <c r="D27" s="2">
        <v>8</v>
      </c>
      <c r="E27" s="6">
        <v>83.76</v>
      </c>
      <c r="F27" s="7">
        <f t="shared" si="0"/>
        <v>670.08</v>
      </c>
      <c r="G27" s="8">
        <v>61.45</v>
      </c>
      <c r="H27" s="20">
        <f t="shared" si="1"/>
        <v>491.6</v>
      </c>
      <c r="I27" s="43">
        <v>72.900000000000006</v>
      </c>
      <c r="J27" s="21">
        <f t="shared" si="2"/>
        <v>583.20000000000005</v>
      </c>
      <c r="K27" s="46">
        <f t="shared" si="3"/>
        <v>78.330000000000013</v>
      </c>
      <c r="L27" s="22">
        <f t="shared" si="4"/>
        <v>626.6400000000001</v>
      </c>
      <c r="M27" s="48">
        <v>78.33</v>
      </c>
    </row>
    <row r="28" spans="1:13" ht="45.75" thickBot="1" x14ac:dyDescent="0.3">
      <c r="A28" s="4">
        <v>23</v>
      </c>
      <c r="B28" s="30" t="s">
        <v>28</v>
      </c>
      <c r="C28" s="2" t="s">
        <v>4</v>
      </c>
      <c r="D28" s="2">
        <v>200</v>
      </c>
      <c r="E28" s="6">
        <v>4.99</v>
      </c>
      <c r="F28" s="7">
        <f t="shared" si="0"/>
        <v>998</v>
      </c>
      <c r="G28" s="8">
        <v>4</v>
      </c>
      <c r="H28" s="20">
        <f t="shared" si="1"/>
        <v>800</v>
      </c>
      <c r="I28" s="43">
        <v>5.5</v>
      </c>
      <c r="J28" s="21">
        <f t="shared" si="2"/>
        <v>1100</v>
      </c>
      <c r="K28" s="46">
        <f t="shared" si="3"/>
        <v>5.2450000000000001</v>
      </c>
      <c r="L28" s="22">
        <f t="shared" si="4"/>
        <v>1049</v>
      </c>
      <c r="M28" s="48">
        <v>5.25</v>
      </c>
    </row>
    <row r="29" spans="1:13" ht="60.75" thickBot="1" x14ac:dyDescent="0.3">
      <c r="A29" s="4">
        <v>24</v>
      </c>
      <c r="B29" s="30" t="s">
        <v>27</v>
      </c>
      <c r="C29" s="2" t="s">
        <v>4</v>
      </c>
      <c r="D29" s="2">
        <v>100</v>
      </c>
      <c r="E29" s="6">
        <v>6.28</v>
      </c>
      <c r="F29" s="7">
        <f t="shared" si="0"/>
        <v>628</v>
      </c>
      <c r="G29" s="8">
        <v>5.7</v>
      </c>
      <c r="H29" s="20">
        <f t="shared" si="1"/>
        <v>570</v>
      </c>
      <c r="I29" s="43">
        <v>6.5</v>
      </c>
      <c r="J29" s="21">
        <f t="shared" si="2"/>
        <v>650</v>
      </c>
      <c r="K29" s="46">
        <f t="shared" si="3"/>
        <v>6.3900000000000006</v>
      </c>
      <c r="L29" s="22">
        <f t="shared" si="4"/>
        <v>639</v>
      </c>
      <c r="M29" s="48">
        <v>6.39</v>
      </c>
    </row>
    <row r="30" spans="1:13" ht="45.75" thickBot="1" x14ac:dyDescent="0.3">
      <c r="A30" s="4">
        <v>25</v>
      </c>
      <c r="B30" s="30" t="s">
        <v>29</v>
      </c>
      <c r="C30" s="2" t="s">
        <v>4</v>
      </c>
      <c r="D30" s="2">
        <v>80</v>
      </c>
      <c r="E30" s="6">
        <v>10.99</v>
      </c>
      <c r="F30" s="7">
        <f t="shared" si="0"/>
        <v>879.2</v>
      </c>
      <c r="G30" s="8">
        <v>8.9</v>
      </c>
      <c r="H30" s="20">
        <f t="shared" si="1"/>
        <v>712</v>
      </c>
      <c r="I30" s="43">
        <v>8.5</v>
      </c>
      <c r="J30" s="21">
        <f t="shared" si="2"/>
        <v>680</v>
      </c>
      <c r="K30" s="46">
        <f t="shared" si="3"/>
        <v>9.745000000000001</v>
      </c>
      <c r="L30" s="22">
        <f t="shared" si="4"/>
        <v>779.60000000000014</v>
      </c>
      <c r="M30" s="48">
        <v>9.75</v>
      </c>
    </row>
    <row r="31" spans="1:13" ht="90.75" thickBot="1" x14ac:dyDescent="0.3">
      <c r="A31" s="4">
        <v>26</v>
      </c>
      <c r="B31" s="30" t="s">
        <v>30</v>
      </c>
      <c r="C31" s="2" t="s">
        <v>4</v>
      </c>
      <c r="D31" s="2">
        <v>80</v>
      </c>
      <c r="E31" s="6">
        <v>2.1800000000000002</v>
      </c>
      <c r="F31" s="7">
        <f t="shared" si="0"/>
        <v>174.4</v>
      </c>
      <c r="G31" s="8">
        <v>2</v>
      </c>
      <c r="H31" s="20">
        <f t="shared" si="1"/>
        <v>160</v>
      </c>
      <c r="I31" s="43">
        <v>1.99</v>
      </c>
      <c r="J31" s="21">
        <f t="shared" si="2"/>
        <v>159.19999999999999</v>
      </c>
      <c r="K31" s="46">
        <f t="shared" si="3"/>
        <v>2.085</v>
      </c>
      <c r="L31" s="22">
        <f t="shared" si="4"/>
        <v>166.8</v>
      </c>
      <c r="M31" s="48">
        <v>2.09</v>
      </c>
    </row>
    <row r="32" spans="1:13" ht="30.75" thickBot="1" x14ac:dyDescent="0.3">
      <c r="A32" s="4">
        <v>27</v>
      </c>
      <c r="B32" s="30" t="s">
        <v>31</v>
      </c>
      <c r="C32" s="2" t="s">
        <v>7</v>
      </c>
      <c r="D32" s="2">
        <v>30</v>
      </c>
      <c r="E32" s="6">
        <v>38.299999999999997</v>
      </c>
      <c r="F32" s="7">
        <f t="shared" si="0"/>
        <v>1149</v>
      </c>
      <c r="G32" s="8"/>
      <c r="H32" s="20">
        <f t="shared" si="1"/>
        <v>0</v>
      </c>
      <c r="I32" s="43">
        <v>23</v>
      </c>
      <c r="J32" s="21">
        <f t="shared" si="2"/>
        <v>690</v>
      </c>
      <c r="K32" s="46">
        <f t="shared" si="3"/>
        <v>30.65</v>
      </c>
      <c r="L32" s="22">
        <f t="shared" si="4"/>
        <v>919.5</v>
      </c>
      <c r="M32" s="48">
        <v>30.65</v>
      </c>
    </row>
    <row r="33" spans="1:13" ht="15.75" thickBot="1" x14ac:dyDescent="0.3">
      <c r="A33" s="4">
        <v>28</v>
      </c>
      <c r="B33" s="30" t="s">
        <v>32</v>
      </c>
      <c r="C33" s="2" t="s">
        <v>4</v>
      </c>
      <c r="D33" s="2">
        <v>10</v>
      </c>
      <c r="E33" s="6">
        <v>2.99</v>
      </c>
      <c r="F33" s="7">
        <f t="shared" si="0"/>
        <v>29.900000000000002</v>
      </c>
      <c r="G33" s="8">
        <v>2.1</v>
      </c>
      <c r="H33" s="20">
        <f t="shared" si="1"/>
        <v>21</v>
      </c>
      <c r="I33" s="43">
        <v>2.5</v>
      </c>
      <c r="J33" s="21">
        <f t="shared" si="2"/>
        <v>25</v>
      </c>
      <c r="K33" s="46">
        <f t="shared" si="3"/>
        <v>2.7450000000000001</v>
      </c>
      <c r="L33" s="22">
        <f t="shared" si="4"/>
        <v>27.450000000000003</v>
      </c>
      <c r="M33" s="48">
        <v>2.75</v>
      </c>
    </row>
    <row r="34" spans="1:13" ht="30.75" thickBot="1" x14ac:dyDescent="0.3">
      <c r="A34" s="4">
        <v>29</v>
      </c>
      <c r="B34" s="30" t="s">
        <v>96</v>
      </c>
      <c r="C34" s="2" t="s">
        <v>4</v>
      </c>
      <c r="D34" s="2">
        <v>45</v>
      </c>
      <c r="E34" s="6">
        <v>9.99</v>
      </c>
      <c r="F34" s="7">
        <f t="shared" si="0"/>
        <v>449.55</v>
      </c>
      <c r="G34" s="8">
        <v>9</v>
      </c>
      <c r="H34" s="20">
        <f t="shared" si="1"/>
        <v>405</v>
      </c>
      <c r="I34" s="43">
        <v>7.5</v>
      </c>
      <c r="J34" s="21">
        <f t="shared" si="2"/>
        <v>337.5</v>
      </c>
      <c r="K34" s="46">
        <f t="shared" si="3"/>
        <v>8.745000000000001</v>
      </c>
      <c r="L34" s="22">
        <f t="shared" si="4"/>
        <v>393.52500000000003</v>
      </c>
      <c r="M34" s="48">
        <v>8.75</v>
      </c>
    </row>
    <row r="35" spans="1:13" ht="30.75" thickBot="1" x14ac:dyDescent="0.3">
      <c r="A35" s="4">
        <v>30</v>
      </c>
      <c r="B35" s="31" t="s">
        <v>33</v>
      </c>
      <c r="C35" s="1" t="s">
        <v>4</v>
      </c>
      <c r="D35" s="1">
        <v>10</v>
      </c>
      <c r="E35" s="6">
        <v>7.99</v>
      </c>
      <c r="F35" s="7">
        <f t="shared" si="0"/>
        <v>79.900000000000006</v>
      </c>
      <c r="G35" s="8"/>
      <c r="H35" s="20">
        <f t="shared" si="1"/>
        <v>0</v>
      </c>
      <c r="I35" s="43">
        <v>5</v>
      </c>
      <c r="J35" s="21">
        <f t="shared" si="2"/>
        <v>50</v>
      </c>
      <c r="K35" s="46">
        <f t="shared" si="3"/>
        <v>6.4950000000000001</v>
      </c>
      <c r="L35" s="22">
        <f t="shared" si="4"/>
        <v>64.95</v>
      </c>
      <c r="M35" s="48">
        <v>6.5</v>
      </c>
    </row>
    <row r="36" spans="1:13" ht="45.75" thickBot="1" x14ac:dyDescent="0.3">
      <c r="A36" s="4">
        <v>31</v>
      </c>
      <c r="B36" s="30" t="s">
        <v>34</v>
      </c>
      <c r="C36" s="2" t="s">
        <v>35</v>
      </c>
      <c r="D36" s="2">
        <v>2</v>
      </c>
      <c r="E36" s="6">
        <v>23.66</v>
      </c>
      <c r="F36" s="7">
        <f t="shared" si="0"/>
        <v>47.32</v>
      </c>
      <c r="G36" s="8">
        <v>19.8</v>
      </c>
      <c r="H36" s="20">
        <f t="shared" si="1"/>
        <v>39.6</v>
      </c>
      <c r="I36" s="44">
        <v>22.4</v>
      </c>
      <c r="J36" s="21">
        <f t="shared" si="2"/>
        <v>44.8</v>
      </c>
      <c r="K36" s="46">
        <f t="shared" si="3"/>
        <v>23.03</v>
      </c>
      <c r="L36" s="22">
        <f t="shared" si="4"/>
        <v>46.06</v>
      </c>
      <c r="M36" s="48">
        <v>23.03</v>
      </c>
    </row>
    <row r="37" spans="1:13" ht="75.75" thickBot="1" x14ac:dyDescent="0.3">
      <c r="A37" s="4">
        <v>32</v>
      </c>
      <c r="B37" s="30" t="s">
        <v>36</v>
      </c>
      <c r="C37" s="2" t="s">
        <v>4</v>
      </c>
      <c r="D37" s="2">
        <v>80</v>
      </c>
      <c r="E37" s="6">
        <v>0.99</v>
      </c>
      <c r="F37" s="7">
        <f t="shared" si="0"/>
        <v>79.2</v>
      </c>
      <c r="G37" s="8">
        <v>0.55000000000000004</v>
      </c>
      <c r="H37" s="20">
        <f t="shared" si="1"/>
        <v>44</v>
      </c>
      <c r="I37" s="44">
        <v>0.7</v>
      </c>
      <c r="J37" s="21">
        <f t="shared" si="2"/>
        <v>56</v>
      </c>
      <c r="K37" s="46">
        <f t="shared" si="3"/>
        <v>0.84499999999999997</v>
      </c>
      <c r="L37" s="22">
        <f t="shared" si="4"/>
        <v>67.599999999999994</v>
      </c>
      <c r="M37" s="48">
        <v>0.85</v>
      </c>
    </row>
    <row r="38" spans="1:13" ht="30.75" thickBot="1" x14ac:dyDescent="0.3">
      <c r="A38" s="4">
        <v>33</v>
      </c>
      <c r="B38" s="30" t="s">
        <v>37</v>
      </c>
      <c r="C38" s="2" t="s">
        <v>4</v>
      </c>
      <c r="D38" s="2">
        <v>2</v>
      </c>
      <c r="E38" s="6">
        <v>27.99</v>
      </c>
      <c r="F38" s="7">
        <f t="shared" si="0"/>
        <v>55.98</v>
      </c>
      <c r="G38" s="8">
        <v>11.92</v>
      </c>
      <c r="H38" s="20">
        <f t="shared" si="1"/>
        <v>23.84</v>
      </c>
      <c r="I38" s="44">
        <v>15</v>
      </c>
      <c r="J38" s="21">
        <f t="shared" si="2"/>
        <v>30</v>
      </c>
      <c r="K38" s="46">
        <f t="shared" si="3"/>
        <v>21.494999999999997</v>
      </c>
      <c r="L38" s="22">
        <f t="shared" si="4"/>
        <v>42.989999999999995</v>
      </c>
      <c r="M38" s="48">
        <v>21.5</v>
      </c>
    </row>
    <row r="39" spans="1:13" ht="30.75" thickBot="1" x14ac:dyDescent="0.3">
      <c r="A39" s="4">
        <v>34</v>
      </c>
      <c r="B39" s="30" t="s">
        <v>38</v>
      </c>
      <c r="C39" s="2" t="s">
        <v>22</v>
      </c>
      <c r="D39" s="2">
        <v>1</v>
      </c>
      <c r="E39" s="6">
        <v>35.880000000000003</v>
      </c>
      <c r="F39" s="7">
        <f t="shared" si="0"/>
        <v>35.880000000000003</v>
      </c>
      <c r="G39" s="8">
        <v>25.44</v>
      </c>
      <c r="H39" s="20">
        <f t="shared" si="1"/>
        <v>25.44</v>
      </c>
      <c r="I39" s="44">
        <v>36</v>
      </c>
      <c r="J39" s="21">
        <f t="shared" si="2"/>
        <v>36</v>
      </c>
      <c r="K39" s="46">
        <f t="shared" si="3"/>
        <v>35.94</v>
      </c>
      <c r="L39" s="22">
        <f t="shared" si="4"/>
        <v>35.94</v>
      </c>
      <c r="M39" s="48">
        <v>35.94</v>
      </c>
    </row>
    <row r="40" spans="1:13" ht="45.75" thickBot="1" x14ac:dyDescent="0.3">
      <c r="A40" s="4">
        <v>35</v>
      </c>
      <c r="B40" s="30" t="s">
        <v>39</v>
      </c>
      <c r="C40" s="2" t="s">
        <v>16</v>
      </c>
      <c r="D40" s="1">
        <v>10</v>
      </c>
      <c r="E40" s="6">
        <v>8.99</v>
      </c>
      <c r="F40" s="7">
        <f t="shared" si="0"/>
        <v>89.9</v>
      </c>
      <c r="G40" s="8">
        <v>4.97</v>
      </c>
      <c r="H40" s="20">
        <f t="shared" si="1"/>
        <v>49.699999999999996</v>
      </c>
      <c r="I40" s="43">
        <v>4.5</v>
      </c>
      <c r="J40" s="21">
        <f t="shared" si="2"/>
        <v>45</v>
      </c>
      <c r="K40" s="46">
        <f t="shared" si="3"/>
        <v>6.7450000000000001</v>
      </c>
      <c r="L40" s="22">
        <f t="shared" si="4"/>
        <v>67.45</v>
      </c>
      <c r="M40" s="48">
        <v>6.75</v>
      </c>
    </row>
    <row r="41" spans="1:13" ht="45.75" thickBot="1" x14ac:dyDescent="0.3">
      <c r="A41" s="4">
        <v>36</v>
      </c>
      <c r="B41" s="31" t="s">
        <v>97</v>
      </c>
      <c r="C41" s="1" t="s">
        <v>16</v>
      </c>
      <c r="D41" s="1">
        <v>120</v>
      </c>
      <c r="E41" s="6">
        <v>4.99</v>
      </c>
      <c r="F41" s="7">
        <f t="shared" si="0"/>
        <v>598.80000000000007</v>
      </c>
      <c r="G41" s="8">
        <v>4.5</v>
      </c>
      <c r="H41" s="20">
        <f t="shared" si="1"/>
        <v>540</v>
      </c>
      <c r="I41" s="43">
        <v>4.5</v>
      </c>
      <c r="J41" s="21">
        <f t="shared" si="2"/>
        <v>540</v>
      </c>
      <c r="K41" s="46">
        <f t="shared" si="3"/>
        <v>4.7450000000000001</v>
      </c>
      <c r="L41" s="22">
        <f t="shared" si="4"/>
        <v>569.4</v>
      </c>
      <c r="M41" s="48">
        <v>4.75</v>
      </c>
    </row>
    <row r="42" spans="1:13" ht="30.75" thickBot="1" x14ac:dyDescent="0.3">
      <c r="A42" s="4">
        <v>37</v>
      </c>
      <c r="B42" s="31" t="s">
        <v>98</v>
      </c>
      <c r="C42" s="1" t="s">
        <v>16</v>
      </c>
      <c r="D42" s="1">
        <v>150</v>
      </c>
      <c r="E42" s="6">
        <v>5.99</v>
      </c>
      <c r="F42" s="7">
        <f t="shared" si="0"/>
        <v>898.5</v>
      </c>
      <c r="G42" s="8">
        <v>5.67</v>
      </c>
      <c r="H42" s="20">
        <f t="shared" si="1"/>
        <v>850.5</v>
      </c>
      <c r="I42" s="43">
        <v>6.5</v>
      </c>
      <c r="J42" s="21">
        <f t="shared" si="2"/>
        <v>975</v>
      </c>
      <c r="K42" s="46">
        <f t="shared" si="3"/>
        <v>6.2450000000000001</v>
      </c>
      <c r="L42" s="22">
        <f t="shared" si="4"/>
        <v>936.75</v>
      </c>
      <c r="M42" s="48">
        <v>6.25</v>
      </c>
    </row>
    <row r="43" spans="1:13" ht="45.75" thickBot="1" x14ac:dyDescent="0.3">
      <c r="A43" s="4">
        <v>38</v>
      </c>
      <c r="B43" s="31" t="s">
        <v>99</v>
      </c>
      <c r="C43" s="1" t="s">
        <v>4</v>
      </c>
      <c r="D43" s="1">
        <v>15</v>
      </c>
      <c r="E43" s="6">
        <v>3.49</v>
      </c>
      <c r="F43" s="7">
        <f t="shared" si="0"/>
        <v>52.35</v>
      </c>
      <c r="G43" s="8">
        <v>6.41</v>
      </c>
      <c r="H43" s="20">
        <f t="shared" si="1"/>
        <v>96.15</v>
      </c>
      <c r="I43" s="43">
        <v>1.5</v>
      </c>
      <c r="J43" s="21">
        <f t="shared" si="2"/>
        <v>22.5</v>
      </c>
      <c r="K43" s="46">
        <f t="shared" si="3"/>
        <v>2.4950000000000001</v>
      </c>
      <c r="L43" s="22">
        <f t="shared" si="4"/>
        <v>37.425000000000004</v>
      </c>
      <c r="M43" s="48">
        <v>2.5</v>
      </c>
    </row>
    <row r="44" spans="1:13" ht="30.75" thickBot="1" x14ac:dyDescent="0.3">
      <c r="A44" s="4">
        <v>39</v>
      </c>
      <c r="B44" s="31" t="s">
        <v>100</v>
      </c>
      <c r="C44" s="1" t="s">
        <v>101</v>
      </c>
      <c r="D44" s="1">
        <v>20</v>
      </c>
      <c r="E44" s="6">
        <v>7.99</v>
      </c>
      <c r="F44" s="7">
        <f t="shared" si="0"/>
        <v>159.80000000000001</v>
      </c>
      <c r="G44" s="8">
        <v>6.23</v>
      </c>
      <c r="H44" s="20">
        <f t="shared" si="1"/>
        <v>124.60000000000001</v>
      </c>
      <c r="I44" s="43">
        <v>3</v>
      </c>
      <c r="J44" s="21">
        <f t="shared" si="2"/>
        <v>60</v>
      </c>
      <c r="K44" s="46">
        <f t="shared" si="3"/>
        <v>5.4950000000000001</v>
      </c>
      <c r="L44" s="22">
        <f t="shared" si="4"/>
        <v>109.9</v>
      </c>
      <c r="M44" s="48">
        <v>5.5</v>
      </c>
    </row>
    <row r="45" spans="1:13" ht="30.75" thickBot="1" x14ac:dyDescent="0.3">
      <c r="A45" s="4">
        <v>40</v>
      </c>
      <c r="B45" s="30" t="s">
        <v>40</v>
      </c>
      <c r="C45" s="2" t="s">
        <v>4</v>
      </c>
      <c r="D45" s="2">
        <v>100</v>
      </c>
      <c r="E45" s="6">
        <v>2.99</v>
      </c>
      <c r="F45" s="7">
        <f t="shared" si="0"/>
        <v>299</v>
      </c>
      <c r="G45" s="8">
        <v>1.8</v>
      </c>
      <c r="H45" s="20">
        <f t="shared" si="1"/>
        <v>180</v>
      </c>
      <c r="I45" s="43">
        <v>3.5</v>
      </c>
      <c r="J45" s="21">
        <f t="shared" si="2"/>
        <v>350</v>
      </c>
      <c r="K45" s="46">
        <f t="shared" si="3"/>
        <v>3.2450000000000001</v>
      </c>
      <c r="L45" s="22">
        <f t="shared" si="4"/>
        <v>324.5</v>
      </c>
      <c r="M45" s="48">
        <v>3.25</v>
      </c>
    </row>
    <row r="46" spans="1:13" ht="30.75" thickBot="1" x14ac:dyDescent="0.3">
      <c r="A46" s="4">
        <v>41</v>
      </c>
      <c r="B46" s="30" t="s">
        <v>41</v>
      </c>
      <c r="C46" s="2" t="s">
        <v>7</v>
      </c>
      <c r="D46" s="2">
        <v>100</v>
      </c>
      <c r="E46" s="6">
        <v>1.99</v>
      </c>
      <c r="F46" s="7">
        <f t="shared" si="0"/>
        <v>199</v>
      </c>
      <c r="G46" s="8">
        <v>1.26</v>
      </c>
      <c r="H46" s="20">
        <f t="shared" si="1"/>
        <v>126</v>
      </c>
      <c r="I46" s="43">
        <v>1.8</v>
      </c>
      <c r="J46" s="21">
        <f t="shared" si="2"/>
        <v>180</v>
      </c>
      <c r="K46" s="46">
        <f t="shared" si="3"/>
        <v>1.895</v>
      </c>
      <c r="L46" s="22">
        <f t="shared" si="4"/>
        <v>189.5</v>
      </c>
      <c r="M46" s="48">
        <v>1.9</v>
      </c>
    </row>
    <row r="47" spans="1:13" ht="30.75" thickBot="1" x14ac:dyDescent="0.3">
      <c r="A47" s="4">
        <v>42</v>
      </c>
      <c r="B47" s="30" t="s">
        <v>42</v>
      </c>
      <c r="C47" s="2" t="s">
        <v>4</v>
      </c>
      <c r="D47" s="2">
        <v>6</v>
      </c>
      <c r="E47" s="6">
        <v>4.99</v>
      </c>
      <c r="F47" s="7">
        <f t="shared" si="0"/>
        <v>29.94</v>
      </c>
      <c r="G47" s="8">
        <v>6.05</v>
      </c>
      <c r="H47" s="20">
        <f t="shared" si="1"/>
        <v>36.299999999999997</v>
      </c>
      <c r="I47" s="43">
        <v>3</v>
      </c>
      <c r="J47" s="21">
        <f t="shared" si="2"/>
        <v>18</v>
      </c>
      <c r="K47" s="46">
        <f t="shared" si="3"/>
        <v>3.9950000000000001</v>
      </c>
      <c r="L47" s="22">
        <f t="shared" si="4"/>
        <v>23.97</v>
      </c>
      <c r="M47" s="48">
        <v>4</v>
      </c>
    </row>
    <row r="48" spans="1:13" ht="15.75" thickBot="1" x14ac:dyDescent="0.3">
      <c r="A48" s="4">
        <v>43</v>
      </c>
      <c r="B48" s="30" t="s">
        <v>43</v>
      </c>
      <c r="C48" s="2" t="s">
        <v>22</v>
      </c>
      <c r="D48" s="2">
        <v>1</v>
      </c>
      <c r="E48" s="6">
        <v>35.880000000000003</v>
      </c>
      <c r="F48" s="7">
        <f t="shared" si="0"/>
        <v>35.880000000000003</v>
      </c>
      <c r="G48" s="8">
        <v>25.44</v>
      </c>
      <c r="H48" s="20">
        <f t="shared" si="1"/>
        <v>25.44</v>
      </c>
      <c r="I48" s="43">
        <v>20.399999999999999</v>
      </c>
      <c r="J48" s="21">
        <f t="shared" si="2"/>
        <v>20.399999999999999</v>
      </c>
      <c r="K48" s="46">
        <f t="shared" si="3"/>
        <v>28.14</v>
      </c>
      <c r="L48" s="22">
        <f t="shared" si="4"/>
        <v>28.14</v>
      </c>
      <c r="M48" s="48">
        <v>28.14</v>
      </c>
    </row>
    <row r="49" spans="1:13" ht="30.75" thickBot="1" x14ac:dyDescent="0.3">
      <c r="A49" s="4">
        <v>44</v>
      </c>
      <c r="B49" s="30" t="s">
        <v>44</v>
      </c>
      <c r="C49" s="2" t="s">
        <v>4</v>
      </c>
      <c r="D49" s="2">
        <v>5</v>
      </c>
      <c r="E49" s="6">
        <v>27.99</v>
      </c>
      <c r="F49" s="7">
        <f t="shared" si="0"/>
        <v>139.94999999999999</v>
      </c>
      <c r="G49" s="8">
        <v>23.15</v>
      </c>
      <c r="H49" s="20">
        <f t="shared" si="1"/>
        <v>115.75</v>
      </c>
      <c r="I49" s="43">
        <v>27</v>
      </c>
      <c r="J49" s="21">
        <f t="shared" si="2"/>
        <v>135</v>
      </c>
      <c r="K49" s="46">
        <f t="shared" si="3"/>
        <v>27.494999999999997</v>
      </c>
      <c r="L49" s="22">
        <f t="shared" si="4"/>
        <v>137.47499999999999</v>
      </c>
      <c r="M49" s="48">
        <v>27.5</v>
      </c>
    </row>
    <row r="50" spans="1:13" ht="30.75" thickBot="1" x14ac:dyDescent="0.3">
      <c r="A50" s="4">
        <v>45</v>
      </c>
      <c r="B50" s="30" t="s">
        <v>45</v>
      </c>
      <c r="C50" s="2" t="s">
        <v>4</v>
      </c>
      <c r="D50" s="1">
        <v>5</v>
      </c>
      <c r="E50" s="6">
        <v>23.99</v>
      </c>
      <c r="F50" s="7">
        <f t="shared" si="0"/>
        <v>119.94999999999999</v>
      </c>
      <c r="G50" s="8">
        <v>21.75</v>
      </c>
      <c r="H50" s="20">
        <f t="shared" si="1"/>
        <v>108.75</v>
      </c>
      <c r="I50" s="43">
        <v>17</v>
      </c>
      <c r="J50" s="21">
        <f t="shared" si="2"/>
        <v>85</v>
      </c>
      <c r="K50" s="46">
        <f t="shared" si="3"/>
        <v>20.494999999999997</v>
      </c>
      <c r="L50" s="22">
        <f t="shared" si="4"/>
        <v>102.47499999999999</v>
      </c>
      <c r="M50" s="48">
        <v>20.5</v>
      </c>
    </row>
    <row r="51" spans="1:13" ht="30.75" thickBot="1" x14ac:dyDescent="0.3">
      <c r="A51" s="4">
        <v>46</v>
      </c>
      <c r="B51" s="30" t="s">
        <v>46</v>
      </c>
      <c r="C51" s="2" t="s">
        <v>4</v>
      </c>
      <c r="D51" s="2">
        <v>5</v>
      </c>
      <c r="E51" s="6">
        <v>25.99</v>
      </c>
      <c r="F51" s="7">
        <f t="shared" si="0"/>
        <v>129.94999999999999</v>
      </c>
      <c r="G51" s="8">
        <v>20.55</v>
      </c>
      <c r="H51" s="20">
        <f t="shared" si="1"/>
        <v>102.75</v>
      </c>
      <c r="I51" s="43">
        <v>25</v>
      </c>
      <c r="J51" s="21">
        <f t="shared" si="2"/>
        <v>125</v>
      </c>
      <c r="K51" s="46">
        <f t="shared" si="3"/>
        <v>25.494999999999997</v>
      </c>
      <c r="L51" s="22">
        <f t="shared" si="4"/>
        <v>127.47499999999999</v>
      </c>
      <c r="M51" s="48">
        <v>25.5</v>
      </c>
    </row>
    <row r="52" spans="1:13" ht="30.75" thickBot="1" x14ac:dyDescent="0.3">
      <c r="A52" s="4">
        <v>47</v>
      </c>
      <c r="B52" s="30" t="s">
        <v>47</v>
      </c>
      <c r="C52" s="2" t="s">
        <v>16</v>
      </c>
      <c r="D52" s="2">
        <v>150</v>
      </c>
      <c r="E52" s="6">
        <v>8.99</v>
      </c>
      <c r="F52" s="7">
        <f t="shared" si="0"/>
        <v>1348.5</v>
      </c>
      <c r="G52" s="8">
        <v>8.1999999999999993</v>
      </c>
      <c r="H52" s="20">
        <f t="shared" si="1"/>
        <v>1230</v>
      </c>
      <c r="I52" s="43">
        <v>9.99</v>
      </c>
      <c r="J52" s="21">
        <f t="shared" si="2"/>
        <v>1498.5</v>
      </c>
      <c r="K52" s="46">
        <f t="shared" si="3"/>
        <v>9.49</v>
      </c>
      <c r="L52" s="22">
        <f t="shared" si="4"/>
        <v>1423.5</v>
      </c>
      <c r="M52" s="48">
        <v>9.49</v>
      </c>
    </row>
    <row r="53" spans="1:13" ht="45.75" thickBot="1" x14ac:dyDescent="0.3">
      <c r="A53" s="4">
        <v>48</v>
      </c>
      <c r="B53" s="30" t="s">
        <v>102</v>
      </c>
      <c r="C53" s="2" t="s">
        <v>4</v>
      </c>
      <c r="D53" s="2">
        <v>200</v>
      </c>
      <c r="E53" s="6">
        <v>4.99</v>
      </c>
      <c r="F53" s="7">
        <f t="shared" si="0"/>
        <v>998</v>
      </c>
      <c r="G53" s="8">
        <v>2.75</v>
      </c>
      <c r="H53" s="20">
        <f t="shared" si="1"/>
        <v>550</v>
      </c>
      <c r="I53" s="43">
        <v>4.5</v>
      </c>
      <c r="J53" s="21">
        <f t="shared" si="2"/>
        <v>900</v>
      </c>
      <c r="K53" s="46">
        <f t="shared" si="3"/>
        <v>4.7450000000000001</v>
      </c>
      <c r="L53" s="22">
        <f t="shared" si="4"/>
        <v>949</v>
      </c>
      <c r="M53" s="48">
        <v>4.75</v>
      </c>
    </row>
    <row r="54" spans="1:13" ht="30.75" thickBot="1" x14ac:dyDescent="0.3">
      <c r="A54" s="4">
        <v>49</v>
      </c>
      <c r="B54" s="30" t="s">
        <v>48</v>
      </c>
      <c r="C54" s="2" t="s">
        <v>4</v>
      </c>
      <c r="D54" s="2">
        <v>30</v>
      </c>
      <c r="E54" s="6">
        <v>10.98</v>
      </c>
      <c r="F54" s="7">
        <f t="shared" si="0"/>
        <v>329.40000000000003</v>
      </c>
      <c r="G54" s="8">
        <v>8.25</v>
      </c>
      <c r="H54" s="20">
        <f t="shared" si="1"/>
        <v>247.5</v>
      </c>
      <c r="I54" s="43">
        <v>10.4</v>
      </c>
      <c r="J54" s="21">
        <f t="shared" si="2"/>
        <v>312</v>
      </c>
      <c r="K54" s="46">
        <f t="shared" si="3"/>
        <v>10.690000000000001</v>
      </c>
      <c r="L54" s="22">
        <f t="shared" si="4"/>
        <v>320.70000000000005</v>
      </c>
      <c r="M54" s="48">
        <v>10.69</v>
      </c>
    </row>
    <row r="55" spans="1:13" ht="15.75" thickBot="1" x14ac:dyDescent="0.3">
      <c r="A55" s="4">
        <v>50</v>
      </c>
      <c r="B55" s="30" t="s">
        <v>49</v>
      </c>
      <c r="C55" s="2" t="s">
        <v>22</v>
      </c>
      <c r="D55" s="2">
        <v>1</v>
      </c>
      <c r="E55" s="6">
        <v>47.88</v>
      </c>
      <c r="F55" s="7">
        <f t="shared" si="0"/>
        <v>47.88</v>
      </c>
      <c r="G55" s="8">
        <v>37.200000000000003</v>
      </c>
      <c r="H55" s="20">
        <f t="shared" si="1"/>
        <v>37.200000000000003</v>
      </c>
      <c r="I55" s="43">
        <v>48</v>
      </c>
      <c r="J55" s="21">
        <f t="shared" si="2"/>
        <v>48</v>
      </c>
      <c r="K55" s="46">
        <f t="shared" si="3"/>
        <v>47.94</v>
      </c>
      <c r="L55" s="22">
        <f t="shared" si="4"/>
        <v>47.94</v>
      </c>
      <c r="M55" s="48">
        <v>47.94</v>
      </c>
    </row>
    <row r="56" spans="1:13" ht="30.75" thickBot="1" x14ac:dyDescent="0.3">
      <c r="A56" s="4">
        <v>51</v>
      </c>
      <c r="B56" s="31" t="s">
        <v>50</v>
      </c>
      <c r="C56" s="1" t="s">
        <v>4</v>
      </c>
      <c r="D56" s="1">
        <v>6</v>
      </c>
      <c r="E56" s="6">
        <v>19.989999999999998</v>
      </c>
      <c r="F56" s="7">
        <f t="shared" si="0"/>
        <v>119.94</v>
      </c>
      <c r="G56" s="8">
        <v>17.75</v>
      </c>
      <c r="H56" s="20">
        <f t="shared" si="1"/>
        <v>106.5</v>
      </c>
      <c r="I56" s="43">
        <v>8.8000000000000007</v>
      </c>
      <c r="J56" s="21">
        <f t="shared" si="2"/>
        <v>52.800000000000004</v>
      </c>
      <c r="K56" s="46">
        <f t="shared" si="3"/>
        <v>14.395</v>
      </c>
      <c r="L56" s="22">
        <f t="shared" si="4"/>
        <v>86.37</v>
      </c>
      <c r="M56" s="48">
        <v>14.4</v>
      </c>
    </row>
    <row r="57" spans="1:13" ht="15.75" thickBot="1" x14ac:dyDescent="0.3">
      <c r="A57" s="4">
        <v>52</v>
      </c>
      <c r="B57" s="31" t="s">
        <v>51</v>
      </c>
      <c r="C57" s="1" t="s">
        <v>4</v>
      </c>
      <c r="D57" s="1">
        <v>4</v>
      </c>
      <c r="E57" s="6">
        <v>34.99</v>
      </c>
      <c r="F57" s="7">
        <f t="shared" si="0"/>
        <v>139.96</v>
      </c>
      <c r="G57" s="8"/>
      <c r="H57" s="20">
        <f t="shared" si="1"/>
        <v>0</v>
      </c>
      <c r="I57" s="43">
        <v>36</v>
      </c>
      <c r="J57" s="21">
        <f t="shared" si="2"/>
        <v>144</v>
      </c>
      <c r="K57" s="46">
        <f t="shared" si="3"/>
        <v>35.495000000000005</v>
      </c>
      <c r="L57" s="22">
        <f t="shared" si="4"/>
        <v>141.98000000000002</v>
      </c>
      <c r="M57" s="48">
        <v>35.5</v>
      </c>
    </row>
    <row r="58" spans="1:13" ht="15.75" thickBot="1" x14ac:dyDescent="0.3">
      <c r="A58" s="4">
        <v>53</v>
      </c>
      <c r="B58" s="31" t="s">
        <v>52</v>
      </c>
      <c r="C58" s="1" t="s">
        <v>4</v>
      </c>
      <c r="D58" s="1">
        <v>6</v>
      </c>
      <c r="E58" s="6">
        <v>34.99</v>
      </c>
      <c r="F58" s="7">
        <f t="shared" si="0"/>
        <v>209.94</v>
      </c>
      <c r="G58" s="8"/>
      <c r="H58" s="20">
        <f t="shared" si="1"/>
        <v>0</v>
      </c>
      <c r="I58" s="43">
        <v>14</v>
      </c>
      <c r="J58" s="21">
        <f t="shared" si="2"/>
        <v>84</v>
      </c>
      <c r="K58" s="46">
        <f t="shared" si="3"/>
        <v>24.495000000000001</v>
      </c>
      <c r="L58" s="22">
        <f t="shared" si="4"/>
        <v>146.97</v>
      </c>
      <c r="M58" s="48">
        <v>24.5</v>
      </c>
    </row>
    <row r="59" spans="1:13" ht="30.75" thickBot="1" x14ac:dyDescent="0.3">
      <c r="A59" s="4">
        <v>54</v>
      </c>
      <c r="B59" s="30" t="s">
        <v>111</v>
      </c>
      <c r="C59" s="2" t="s">
        <v>16</v>
      </c>
      <c r="D59" s="2">
        <v>25</v>
      </c>
      <c r="E59" s="6">
        <v>27.48</v>
      </c>
      <c r="F59" s="7">
        <f t="shared" si="0"/>
        <v>687</v>
      </c>
      <c r="G59" s="8">
        <v>14.6</v>
      </c>
      <c r="H59" s="20">
        <f t="shared" si="1"/>
        <v>365</v>
      </c>
      <c r="I59" s="43">
        <v>24.99</v>
      </c>
      <c r="J59" s="21">
        <f t="shared" si="2"/>
        <v>624.75</v>
      </c>
      <c r="K59" s="46">
        <f t="shared" si="3"/>
        <v>26.234999999999999</v>
      </c>
      <c r="L59" s="22">
        <f t="shared" si="4"/>
        <v>655.875</v>
      </c>
      <c r="M59" s="48">
        <v>26.24</v>
      </c>
    </row>
    <row r="60" spans="1:13" ht="30.75" thickBot="1" x14ac:dyDescent="0.3">
      <c r="A60" s="4">
        <v>55</v>
      </c>
      <c r="B60" s="30" t="s">
        <v>53</v>
      </c>
      <c r="C60" s="2" t="s">
        <v>54</v>
      </c>
      <c r="D60" s="2">
        <v>80</v>
      </c>
      <c r="E60" s="6">
        <v>65.88</v>
      </c>
      <c r="F60" s="7">
        <f t="shared" si="0"/>
        <v>5270.4</v>
      </c>
      <c r="G60" s="8">
        <v>50.65</v>
      </c>
      <c r="H60" s="20">
        <f t="shared" si="1"/>
        <v>4052</v>
      </c>
      <c r="I60" s="43">
        <v>49.2</v>
      </c>
      <c r="J60" s="21">
        <f t="shared" si="2"/>
        <v>3936</v>
      </c>
      <c r="K60" s="46">
        <f t="shared" si="3"/>
        <v>57.54</v>
      </c>
      <c r="L60" s="22">
        <f t="shared" si="4"/>
        <v>4603.2</v>
      </c>
      <c r="M60" s="48">
        <v>57.54</v>
      </c>
    </row>
    <row r="61" spans="1:13" ht="30.75" thickBot="1" x14ac:dyDescent="0.3">
      <c r="A61" s="4">
        <v>56</v>
      </c>
      <c r="B61" s="30" t="s">
        <v>55</v>
      </c>
      <c r="C61" s="2" t="s">
        <v>4</v>
      </c>
      <c r="D61" s="2">
        <v>40</v>
      </c>
      <c r="E61" s="6">
        <v>4.38</v>
      </c>
      <c r="F61" s="7">
        <f t="shared" si="0"/>
        <v>175.2</v>
      </c>
      <c r="G61" s="8">
        <v>3.85</v>
      </c>
      <c r="H61" s="20">
        <f t="shared" si="1"/>
        <v>154</v>
      </c>
      <c r="I61" s="43">
        <v>4.7</v>
      </c>
      <c r="J61" s="21">
        <f t="shared" si="2"/>
        <v>188</v>
      </c>
      <c r="K61" s="46">
        <f t="shared" si="3"/>
        <v>4.54</v>
      </c>
      <c r="L61" s="22">
        <f t="shared" si="4"/>
        <v>181.6</v>
      </c>
      <c r="M61" s="48">
        <v>4.54</v>
      </c>
    </row>
    <row r="62" spans="1:13" ht="15.75" thickBot="1" x14ac:dyDescent="0.3">
      <c r="A62" s="4">
        <v>57</v>
      </c>
      <c r="B62" s="30" t="s">
        <v>56</v>
      </c>
      <c r="C62" s="2" t="s">
        <v>4</v>
      </c>
      <c r="D62" s="2">
        <v>25</v>
      </c>
      <c r="E62" s="6">
        <v>5.48</v>
      </c>
      <c r="F62" s="7">
        <f t="shared" si="0"/>
        <v>137</v>
      </c>
      <c r="G62" s="8">
        <v>5.15</v>
      </c>
      <c r="H62" s="20">
        <f t="shared" si="1"/>
        <v>128.75</v>
      </c>
      <c r="I62" s="44">
        <v>4.8</v>
      </c>
      <c r="J62" s="21">
        <f t="shared" si="2"/>
        <v>120</v>
      </c>
      <c r="K62" s="46">
        <f t="shared" si="3"/>
        <v>5.1400000000000006</v>
      </c>
      <c r="L62" s="22">
        <f t="shared" si="4"/>
        <v>128.5</v>
      </c>
      <c r="M62" s="48">
        <v>5.14</v>
      </c>
    </row>
    <row r="63" spans="1:13" ht="30.75" thickBot="1" x14ac:dyDescent="0.3">
      <c r="A63" s="4">
        <v>58</v>
      </c>
      <c r="B63" s="30" t="s">
        <v>57</v>
      </c>
      <c r="C63" s="2" t="s">
        <v>4</v>
      </c>
      <c r="D63" s="2">
        <v>12</v>
      </c>
      <c r="E63" s="6">
        <v>11.99</v>
      </c>
      <c r="F63" s="7">
        <f t="shared" si="0"/>
        <v>143.88</v>
      </c>
      <c r="G63" s="8">
        <v>14.15</v>
      </c>
      <c r="H63" s="20">
        <f t="shared" si="1"/>
        <v>169.8</v>
      </c>
      <c r="I63" s="43">
        <v>14.4</v>
      </c>
      <c r="J63" s="21">
        <f t="shared" si="2"/>
        <v>172.8</v>
      </c>
      <c r="K63" s="46">
        <f t="shared" si="3"/>
        <v>13.195</v>
      </c>
      <c r="L63" s="22">
        <f t="shared" si="4"/>
        <v>158.34</v>
      </c>
      <c r="M63" s="48">
        <v>13.2</v>
      </c>
    </row>
    <row r="64" spans="1:13" ht="30.75" thickBot="1" x14ac:dyDescent="0.3">
      <c r="A64" s="4">
        <v>59</v>
      </c>
      <c r="B64" s="30" t="s">
        <v>58</v>
      </c>
      <c r="C64" s="2" t="s">
        <v>4</v>
      </c>
      <c r="D64" s="2">
        <v>200</v>
      </c>
      <c r="E64" s="6">
        <v>5.49</v>
      </c>
      <c r="F64" s="7">
        <f t="shared" si="0"/>
        <v>1098</v>
      </c>
      <c r="G64" s="8">
        <v>4.1500000000000004</v>
      </c>
      <c r="H64" s="20">
        <f t="shared" si="1"/>
        <v>830.00000000000011</v>
      </c>
      <c r="I64" s="43">
        <v>4.5</v>
      </c>
      <c r="J64" s="21">
        <f t="shared" si="2"/>
        <v>900</v>
      </c>
      <c r="K64" s="46">
        <f t="shared" si="3"/>
        <v>4.9950000000000001</v>
      </c>
      <c r="L64" s="22">
        <f t="shared" si="4"/>
        <v>999</v>
      </c>
      <c r="M64" s="48">
        <v>5</v>
      </c>
    </row>
    <row r="65" spans="1:13" ht="15.75" thickBot="1" x14ac:dyDescent="0.3">
      <c r="A65" s="4">
        <v>60</v>
      </c>
      <c r="B65" s="30" t="s">
        <v>59</v>
      </c>
      <c r="C65" s="2" t="s">
        <v>4</v>
      </c>
      <c r="D65" s="2">
        <v>25</v>
      </c>
      <c r="E65" s="6">
        <v>7.99</v>
      </c>
      <c r="F65" s="7">
        <f t="shared" si="0"/>
        <v>199.75</v>
      </c>
      <c r="G65" s="8"/>
      <c r="H65" s="20">
        <f t="shared" si="1"/>
        <v>0</v>
      </c>
      <c r="I65" s="43">
        <v>5.2</v>
      </c>
      <c r="J65" s="21">
        <f t="shared" si="2"/>
        <v>130</v>
      </c>
      <c r="K65" s="46">
        <f t="shared" si="3"/>
        <v>6.5950000000000006</v>
      </c>
      <c r="L65" s="22">
        <f t="shared" si="4"/>
        <v>164.87500000000003</v>
      </c>
      <c r="M65" s="48">
        <v>6.6</v>
      </c>
    </row>
    <row r="66" spans="1:13" ht="15.75" thickBot="1" x14ac:dyDescent="0.3">
      <c r="A66" s="4">
        <v>61</v>
      </c>
      <c r="B66" s="31" t="s">
        <v>60</v>
      </c>
      <c r="C66" s="1" t="s">
        <v>61</v>
      </c>
      <c r="D66" s="1">
        <v>12</v>
      </c>
      <c r="E66" s="6">
        <v>9.99</v>
      </c>
      <c r="F66" s="7">
        <f t="shared" si="0"/>
        <v>119.88</v>
      </c>
      <c r="G66" s="8">
        <v>9</v>
      </c>
      <c r="H66" s="20">
        <f t="shared" si="1"/>
        <v>108</v>
      </c>
      <c r="I66" s="43">
        <v>4.5</v>
      </c>
      <c r="J66" s="21">
        <f t="shared" si="2"/>
        <v>54</v>
      </c>
      <c r="K66" s="46">
        <f t="shared" si="3"/>
        <v>7.2450000000000001</v>
      </c>
      <c r="L66" s="22">
        <f t="shared" si="4"/>
        <v>86.94</v>
      </c>
      <c r="M66" s="48">
        <v>7.25</v>
      </c>
    </row>
    <row r="67" spans="1:13" ht="45.75" thickBot="1" x14ac:dyDescent="0.3">
      <c r="A67" s="4">
        <v>62</v>
      </c>
      <c r="B67" s="30" t="s">
        <v>62</v>
      </c>
      <c r="C67" s="2" t="s">
        <v>16</v>
      </c>
      <c r="D67" s="2">
        <v>24</v>
      </c>
      <c r="E67" s="6">
        <v>8.7799999999999994</v>
      </c>
      <c r="F67" s="7">
        <f t="shared" si="0"/>
        <v>210.71999999999997</v>
      </c>
      <c r="G67" s="8">
        <v>9.1999999999999993</v>
      </c>
      <c r="H67" s="20">
        <f t="shared" si="1"/>
        <v>220.79999999999998</v>
      </c>
      <c r="I67" s="43">
        <v>9.1999999999999993</v>
      </c>
      <c r="J67" s="21">
        <f t="shared" si="2"/>
        <v>220.79999999999998</v>
      </c>
      <c r="K67" s="46">
        <f t="shared" si="3"/>
        <v>8.9899999999999984</v>
      </c>
      <c r="L67" s="22">
        <f t="shared" si="4"/>
        <v>215.75999999999996</v>
      </c>
      <c r="M67" s="48">
        <v>8.99</v>
      </c>
    </row>
    <row r="68" spans="1:13" ht="30.75" thickBot="1" x14ac:dyDescent="0.3">
      <c r="A68" s="4">
        <v>63</v>
      </c>
      <c r="B68" s="31" t="s">
        <v>103</v>
      </c>
      <c r="C68" s="1" t="s">
        <v>18</v>
      </c>
      <c r="D68" s="1">
        <v>20</v>
      </c>
      <c r="E68" s="6">
        <v>5.49</v>
      </c>
      <c r="F68" s="7">
        <f t="shared" si="0"/>
        <v>109.80000000000001</v>
      </c>
      <c r="G68" s="8">
        <v>53.4</v>
      </c>
      <c r="H68" s="20">
        <f t="shared" si="1"/>
        <v>1068</v>
      </c>
      <c r="I68" s="43">
        <v>52.8</v>
      </c>
      <c r="J68" s="21">
        <f t="shared" si="2"/>
        <v>1056</v>
      </c>
      <c r="K68" s="46">
        <f t="shared" si="3"/>
        <v>29.145</v>
      </c>
      <c r="L68" s="22">
        <f t="shared" si="4"/>
        <v>582.9</v>
      </c>
      <c r="M68" s="48">
        <v>29.15</v>
      </c>
    </row>
    <row r="69" spans="1:13" ht="30.75" thickBot="1" x14ac:dyDescent="0.3">
      <c r="A69" s="4">
        <v>64</v>
      </c>
      <c r="B69" s="30" t="s">
        <v>63</v>
      </c>
      <c r="C69" s="2" t="s">
        <v>4</v>
      </c>
      <c r="D69" s="2">
        <v>30</v>
      </c>
      <c r="E69" s="6">
        <v>4.49</v>
      </c>
      <c r="F69" s="7">
        <f t="shared" si="0"/>
        <v>134.70000000000002</v>
      </c>
      <c r="G69" s="8">
        <v>3.96</v>
      </c>
      <c r="H69" s="20">
        <f t="shared" si="1"/>
        <v>118.8</v>
      </c>
      <c r="I69" s="43">
        <v>3.95</v>
      </c>
      <c r="J69" s="21">
        <f t="shared" si="2"/>
        <v>118.5</v>
      </c>
      <c r="K69" s="46">
        <f t="shared" si="3"/>
        <v>4.2200000000000006</v>
      </c>
      <c r="L69" s="22">
        <f t="shared" si="4"/>
        <v>126.60000000000002</v>
      </c>
      <c r="M69" s="48">
        <v>4.22</v>
      </c>
    </row>
    <row r="70" spans="1:13" ht="30.75" thickBot="1" x14ac:dyDescent="0.3">
      <c r="A70" s="4">
        <v>65</v>
      </c>
      <c r="B70" s="30" t="s">
        <v>120</v>
      </c>
      <c r="C70" s="2" t="s">
        <v>65</v>
      </c>
      <c r="D70" s="2">
        <v>20</v>
      </c>
      <c r="E70" s="6">
        <v>12.99</v>
      </c>
      <c r="F70" s="7">
        <f t="shared" ref="F70:F94" si="5">D70*E70</f>
        <v>259.8</v>
      </c>
      <c r="G70" s="8">
        <v>8.6</v>
      </c>
      <c r="H70" s="20">
        <f t="shared" ref="H70:H94" si="6">D70*G70</f>
        <v>172</v>
      </c>
      <c r="I70" s="43">
        <v>8</v>
      </c>
      <c r="J70" s="21">
        <f t="shared" ref="J70:J94" si="7">D70*I70</f>
        <v>160</v>
      </c>
      <c r="K70" s="46">
        <f t="shared" ref="K70:K94" si="8">(E70+I70)/2</f>
        <v>10.495000000000001</v>
      </c>
      <c r="L70" s="22">
        <f t="shared" ref="L70:L94" si="9">D70*K70</f>
        <v>209.90000000000003</v>
      </c>
      <c r="M70" s="48">
        <v>10.5</v>
      </c>
    </row>
    <row r="71" spans="1:13" ht="45.75" thickBot="1" x14ac:dyDescent="0.3">
      <c r="A71" s="4">
        <v>66</v>
      </c>
      <c r="B71" s="30" t="s">
        <v>66</v>
      </c>
      <c r="C71" s="2" t="s">
        <v>4</v>
      </c>
      <c r="D71" s="1">
        <v>1</v>
      </c>
      <c r="E71" s="6">
        <v>47.99</v>
      </c>
      <c r="F71" s="7">
        <f t="shared" si="5"/>
        <v>47.99</v>
      </c>
      <c r="G71" s="8">
        <v>38.56</v>
      </c>
      <c r="H71" s="20">
        <f t="shared" si="6"/>
        <v>38.56</v>
      </c>
      <c r="I71" s="43">
        <v>34</v>
      </c>
      <c r="J71" s="21">
        <f t="shared" si="7"/>
        <v>34</v>
      </c>
      <c r="K71" s="46">
        <f t="shared" si="8"/>
        <v>40.995000000000005</v>
      </c>
      <c r="L71" s="22">
        <f t="shared" si="9"/>
        <v>40.995000000000005</v>
      </c>
      <c r="M71" s="48">
        <v>41</v>
      </c>
    </row>
    <row r="72" spans="1:13" ht="30.75" thickBot="1" x14ac:dyDescent="0.3">
      <c r="A72" s="4">
        <v>67</v>
      </c>
      <c r="B72" s="30" t="s">
        <v>67</v>
      </c>
      <c r="C72" s="2" t="s">
        <v>4</v>
      </c>
      <c r="D72" s="2">
        <v>100</v>
      </c>
      <c r="E72" s="6">
        <v>7.99</v>
      </c>
      <c r="F72" s="7">
        <f t="shared" si="5"/>
        <v>799</v>
      </c>
      <c r="G72" s="8">
        <v>5.95</v>
      </c>
      <c r="H72" s="20">
        <f t="shared" si="6"/>
        <v>595</v>
      </c>
      <c r="I72" s="43">
        <v>4.9000000000000004</v>
      </c>
      <c r="J72" s="21">
        <f t="shared" si="7"/>
        <v>490.00000000000006</v>
      </c>
      <c r="K72" s="46">
        <f t="shared" si="8"/>
        <v>6.4450000000000003</v>
      </c>
      <c r="L72" s="22">
        <f t="shared" si="9"/>
        <v>644.5</v>
      </c>
      <c r="M72" s="48">
        <v>6.45</v>
      </c>
    </row>
    <row r="73" spans="1:13" ht="15.75" thickBot="1" x14ac:dyDescent="0.3">
      <c r="A73" s="4">
        <v>68</v>
      </c>
      <c r="B73" s="30" t="s">
        <v>68</v>
      </c>
      <c r="C73" s="2" t="s">
        <v>4</v>
      </c>
      <c r="D73" s="2">
        <v>30</v>
      </c>
      <c r="E73" s="6">
        <v>4.99</v>
      </c>
      <c r="F73" s="7">
        <f t="shared" si="5"/>
        <v>149.70000000000002</v>
      </c>
      <c r="G73" s="8">
        <v>4.87</v>
      </c>
      <c r="H73" s="20">
        <f t="shared" si="6"/>
        <v>146.1</v>
      </c>
      <c r="I73" s="43">
        <v>3.8</v>
      </c>
      <c r="J73" s="21">
        <f t="shared" si="7"/>
        <v>114</v>
      </c>
      <c r="K73" s="46">
        <f t="shared" si="8"/>
        <v>4.3949999999999996</v>
      </c>
      <c r="L73" s="22">
        <f t="shared" si="9"/>
        <v>131.85</v>
      </c>
      <c r="M73" s="48">
        <v>4.4000000000000004</v>
      </c>
    </row>
    <row r="74" spans="1:13" ht="75.75" thickBot="1" x14ac:dyDescent="0.3">
      <c r="A74" s="4">
        <v>69</v>
      </c>
      <c r="B74" s="30" t="s">
        <v>69</v>
      </c>
      <c r="C74" s="2" t="s">
        <v>35</v>
      </c>
      <c r="D74" s="2">
        <v>40</v>
      </c>
      <c r="E74" s="6">
        <v>47.84</v>
      </c>
      <c r="F74" s="7">
        <f t="shared" si="5"/>
        <v>1913.6000000000001</v>
      </c>
      <c r="G74" s="8">
        <v>42.25</v>
      </c>
      <c r="H74" s="20">
        <f t="shared" si="6"/>
        <v>1690</v>
      </c>
      <c r="I74" s="43">
        <v>52.8</v>
      </c>
      <c r="J74" s="21">
        <f t="shared" si="7"/>
        <v>2112</v>
      </c>
      <c r="K74" s="46">
        <f t="shared" si="8"/>
        <v>50.32</v>
      </c>
      <c r="L74" s="22">
        <f t="shared" si="9"/>
        <v>2012.8</v>
      </c>
      <c r="M74" s="48">
        <v>50.32</v>
      </c>
    </row>
    <row r="75" spans="1:13" ht="45.75" thickBot="1" x14ac:dyDescent="0.3">
      <c r="A75" s="4">
        <v>70</v>
      </c>
      <c r="B75" s="30" t="s">
        <v>70</v>
      </c>
      <c r="C75" s="2" t="s">
        <v>7</v>
      </c>
      <c r="D75" s="2">
        <v>50</v>
      </c>
      <c r="E75" s="6">
        <v>5.99</v>
      </c>
      <c r="F75" s="7">
        <f t="shared" si="5"/>
        <v>299.5</v>
      </c>
      <c r="G75" s="8">
        <v>4.2</v>
      </c>
      <c r="H75" s="20">
        <f t="shared" si="6"/>
        <v>210</v>
      </c>
      <c r="I75" s="44">
        <v>4</v>
      </c>
      <c r="J75" s="21">
        <f t="shared" si="7"/>
        <v>200</v>
      </c>
      <c r="K75" s="46">
        <f t="shared" si="8"/>
        <v>4.9950000000000001</v>
      </c>
      <c r="L75" s="22">
        <f t="shared" si="9"/>
        <v>249.75</v>
      </c>
      <c r="M75" s="48">
        <v>5</v>
      </c>
    </row>
    <row r="76" spans="1:13" ht="30.75" thickBot="1" x14ac:dyDescent="0.3">
      <c r="A76" s="4">
        <v>71</v>
      </c>
      <c r="B76" s="30" t="s">
        <v>71</v>
      </c>
      <c r="C76" s="2" t="s">
        <v>4</v>
      </c>
      <c r="D76" s="1">
        <v>450</v>
      </c>
      <c r="E76" s="6">
        <v>2.4900000000000002</v>
      </c>
      <c r="F76" s="7">
        <f t="shared" si="5"/>
        <v>1120.5</v>
      </c>
      <c r="G76" s="8"/>
      <c r="H76" s="20">
        <f t="shared" si="6"/>
        <v>0</v>
      </c>
      <c r="I76" s="43">
        <v>1.3</v>
      </c>
      <c r="J76" s="21">
        <f t="shared" si="7"/>
        <v>585</v>
      </c>
      <c r="K76" s="46">
        <f t="shared" si="8"/>
        <v>1.895</v>
      </c>
      <c r="L76" s="22">
        <f t="shared" si="9"/>
        <v>852.75</v>
      </c>
      <c r="M76" s="48">
        <v>1.9</v>
      </c>
    </row>
    <row r="77" spans="1:13" ht="15.75" thickBot="1" x14ac:dyDescent="0.3">
      <c r="A77" s="4">
        <v>72</v>
      </c>
      <c r="B77" s="30" t="s">
        <v>72</v>
      </c>
      <c r="C77" s="2" t="s">
        <v>16</v>
      </c>
      <c r="D77" s="1">
        <v>60</v>
      </c>
      <c r="E77" s="6">
        <v>8.7799999999999994</v>
      </c>
      <c r="F77" s="7">
        <f t="shared" si="5"/>
        <v>526.79999999999995</v>
      </c>
      <c r="G77" s="8">
        <v>6.9</v>
      </c>
      <c r="H77" s="20">
        <f t="shared" si="6"/>
        <v>414</v>
      </c>
      <c r="I77" s="43">
        <v>5.99</v>
      </c>
      <c r="J77" s="21">
        <f t="shared" si="7"/>
        <v>359.40000000000003</v>
      </c>
      <c r="K77" s="46">
        <f t="shared" si="8"/>
        <v>7.3849999999999998</v>
      </c>
      <c r="L77" s="22">
        <f t="shared" si="9"/>
        <v>443.09999999999997</v>
      </c>
      <c r="M77" s="48">
        <v>7.39</v>
      </c>
    </row>
    <row r="78" spans="1:13" ht="30.75" thickBot="1" x14ac:dyDescent="0.3">
      <c r="A78" s="4">
        <v>73</v>
      </c>
      <c r="B78" s="30" t="s">
        <v>73</v>
      </c>
      <c r="C78" s="2" t="s">
        <v>4</v>
      </c>
      <c r="D78" s="2">
        <v>12</v>
      </c>
      <c r="E78" s="6">
        <v>21.99</v>
      </c>
      <c r="F78" s="7">
        <f t="shared" si="5"/>
        <v>263.88</v>
      </c>
      <c r="G78" s="8"/>
      <c r="H78" s="20">
        <f t="shared" si="6"/>
        <v>0</v>
      </c>
      <c r="I78" s="43">
        <v>9.99</v>
      </c>
      <c r="J78" s="21">
        <f t="shared" si="7"/>
        <v>119.88</v>
      </c>
      <c r="K78" s="46">
        <f t="shared" si="8"/>
        <v>15.989999999999998</v>
      </c>
      <c r="L78" s="22">
        <f t="shared" si="9"/>
        <v>191.88</v>
      </c>
      <c r="M78" s="48">
        <v>15.99</v>
      </c>
    </row>
    <row r="79" spans="1:13" ht="30.75" thickBot="1" x14ac:dyDescent="0.3">
      <c r="A79" s="4">
        <v>74</v>
      </c>
      <c r="B79" s="30" t="s">
        <v>74</v>
      </c>
      <c r="C79" s="2" t="s">
        <v>4</v>
      </c>
      <c r="D79" s="2">
        <v>12</v>
      </c>
      <c r="E79" s="6">
        <v>19.989999999999998</v>
      </c>
      <c r="F79" s="7">
        <f t="shared" si="5"/>
        <v>239.88</v>
      </c>
      <c r="G79" s="8"/>
      <c r="H79" s="20">
        <f t="shared" si="6"/>
        <v>0</v>
      </c>
      <c r="I79" s="43">
        <v>9.99</v>
      </c>
      <c r="J79" s="21">
        <f t="shared" si="7"/>
        <v>119.88</v>
      </c>
      <c r="K79" s="46">
        <f t="shared" si="8"/>
        <v>14.989999999999998</v>
      </c>
      <c r="L79" s="22">
        <f t="shared" si="9"/>
        <v>179.88</v>
      </c>
      <c r="M79" s="48">
        <v>14.99</v>
      </c>
    </row>
    <row r="80" spans="1:13" ht="30.75" thickBot="1" x14ac:dyDescent="0.3">
      <c r="A80" s="4">
        <v>75</v>
      </c>
      <c r="B80" s="30" t="s">
        <v>75</v>
      </c>
      <c r="C80" s="2" t="s">
        <v>22</v>
      </c>
      <c r="D80" s="2">
        <v>1</v>
      </c>
      <c r="E80" s="6">
        <v>71.88</v>
      </c>
      <c r="F80" s="7">
        <f t="shared" si="5"/>
        <v>71.88</v>
      </c>
      <c r="G80" s="8">
        <v>48</v>
      </c>
      <c r="H80" s="20">
        <f t="shared" si="6"/>
        <v>48</v>
      </c>
      <c r="I80" s="43">
        <v>52.8</v>
      </c>
      <c r="J80" s="21">
        <f t="shared" si="7"/>
        <v>52.8</v>
      </c>
      <c r="K80" s="46">
        <f t="shared" si="8"/>
        <v>62.339999999999996</v>
      </c>
      <c r="L80" s="22">
        <f t="shared" si="9"/>
        <v>62.339999999999996</v>
      </c>
      <c r="M80" s="48">
        <v>62.34</v>
      </c>
    </row>
    <row r="81" spans="1:13" ht="15.75" thickBot="1" x14ac:dyDescent="0.3">
      <c r="A81" s="4">
        <v>76</v>
      </c>
      <c r="B81" s="31" t="s">
        <v>104</v>
      </c>
      <c r="C81" s="1" t="s">
        <v>16</v>
      </c>
      <c r="D81" s="1">
        <v>60</v>
      </c>
      <c r="E81" s="6">
        <v>18.68</v>
      </c>
      <c r="F81" s="7">
        <f t="shared" si="5"/>
        <v>1120.8</v>
      </c>
      <c r="G81" s="8"/>
      <c r="H81" s="20">
        <f t="shared" si="6"/>
        <v>0</v>
      </c>
      <c r="I81" s="43">
        <v>13.6</v>
      </c>
      <c r="J81" s="21">
        <f t="shared" si="7"/>
        <v>816</v>
      </c>
      <c r="K81" s="46">
        <f t="shared" si="8"/>
        <v>16.14</v>
      </c>
      <c r="L81" s="22">
        <f t="shared" si="9"/>
        <v>968.40000000000009</v>
      </c>
      <c r="M81" s="48">
        <v>16.14</v>
      </c>
    </row>
    <row r="82" spans="1:13" ht="30.75" thickBot="1" x14ac:dyDescent="0.3">
      <c r="A82" s="4">
        <v>77</v>
      </c>
      <c r="B82" s="30" t="s">
        <v>76</v>
      </c>
      <c r="C82" s="2" t="s">
        <v>4</v>
      </c>
      <c r="D82" s="2">
        <v>20</v>
      </c>
      <c r="E82" s="6">
        <v>22.99</v>
      </c>
      <c r="F82" s="7">
        <f t="shared" si="5"/>
        <v>459.79999999999995</v>
      </c>
      <c r="G82" s="8">
        <v>8.1</v>
      </c>
      <c r="H82" s="20">
        <f t="shared" si="6"/>
        <v>162</v>
      </c>
      <c r="I82" s="44">
        <v>7</v>
      </c>
      <c r="J82" s="21">
        <f t="shared" si="7"/>
        <v>140</v>
      </c>
      <c r="K82" s="46">
        <f t="shared" si="8"/>
        <v>14.994999999999999</v>
      </c>
      <c r="L82" s="22">
        <f t="shared" si="9"/>
        <v>299.89999999999998</v>
      </c>
      <c r="M82" s="48">
        <v>15</v>
      </c>
    </row>
    <row r="83" spans="1:13" ht="30.75" thickBot="1" x14ac:dyDescent="0.3">
      <c r="A83" s="4">
        <v>78</v>
      </c>
      <c r="B83" s="30" t="s">
        <v>77</v>
      </c>
      <c r="C83" s="2" t="s">
        <v>4</v>
      </c>
      <c r="D83" s="2">
        <v>20</v>
      </c>
      <c r="E83" s="6">
        <v>22.99</v>
      </c>
      <c r="F83" s="7">
        <f t="shared" si="5"/>
        <v>459.79999999999995</v>
      </c>
      <c r="G83" s="9">
        <v>14.4</v>
      </c>
      <c r="H83" s="20">
        <f t="shared" si="6"/>
        <v>288</v>
      </c>
      <c r="I83" s="44">
        <v>6</v>
      </c>
      <c r="J83" s="21">
        <f t="shared" si="7"/>
        <v>120</v>
      </c>
      <c r="K83" s="46">
        <f t="shared" si="8"/>
        <v>14.494999999999999</v>
      </c>
      <c r="L83" s="22">
        <f t="shared" si="9"/>
        <v>289.89999999999998</v>
      </c>
      <c r="M83" s="48">
        <v>14.5</v>
      </c>
    </row>
    <row r="84" spans="1:13" ht="30.75" thickBot="1" x14ac:dyDescent="0.3">
      <c r="A84" s="4">
        <v>79</v>
      </c>
      <c r="B84" s="30" t="s">
        <v>78</v>
      </c>
      <c r="C84" s="2" t="s">
        <v>4</v>
      </c>
      <c r="D84" s="1">
        <v>50</v>
      </c>
      <c r="E84" s="6">
        <v>6.99</v>
      </c>
      <c r="F84" s="7">
        <f t="shared" si="5"/>
        <v>349.5</v>
      </c>
      <c r="G84" s="9">
        <v>3.91</v>
      </c>
      <c r="H84" s="20">
        <f t="shared" si="6"/>
        <v>195.5</v>
      </c>
      <c r="I84" s="44">
        <v>9.99</v>
      </c>
      <c r="J84" s="21">
        <f t="shared" si="7"/>
        <v>499.5</v>
      </c>
      <c r="K84" s="46">
        <f t="shared" si="8"/>
        <v>8.49</v>
      </c>
      <c r="L84" s="22">
        <f t="shared" si="9"/>
        <v>424.5</v>
      </c>
      <c r="M84" s="48">
        <v>8.49</v>
      </c>
    </row>
    <row r="85" spans="1:13" ht="60.75" thickBot="1" x14ac:dyDescent="0.3">
      <c r="A85" s="4">
        <v>80</v>
      </c>
      <c r="B85" s="30" t="s">
        <v>79</v>
      </c>
      <c r="C85" s="2" t="s">
        <v>25</v>
      </c>
      <c r="D85" s="2">
        <v>150</v>
      </c>
      <c r="E85" s="6">
        <v>4.99</v>
      </c>
      <c r="F85" s="7">
        <f t="shared" si="5"/>
        <v>748.5</v>
      </c>
      <c r="G85" s="9">
        <v>4.1500000000000004</v>
      </c>
      <c r="H85" s="20">
        <f t="shared" si="6"/>
        <v>622.5</v>
      </c>
      <c r="I85" s="44">
        <v>4</v>
      </c>
      <c r="J85" s="21">
        <f t="shared" si="7"/>
        <v>600</v>
      </c>
      <c r="K85" s="46">
        <f t="shared" si="8"/>
        <v>4.4950000000000001</v>
      </c>
      <c r="L85" s="22">
        <f t="shared" si="9"/>
        <v>674.25</v>
      </c>
      <c r="M85" s="48">
        <v>4.5</v>
      </c>
    </row>
    <row r="86" spans="1:13" ht="60.75" thickBot="1" x14ac:dyDescent="0.3">
      <c r="A86" s="4">
        <v>81</v>
      </c>
      <c r="B86" s="30" t="s">
        <v>80</v>
      </c>
      <c r="C86" s="2" t="s">
        <v>25</v>
      </c>
      <c r="D86" s="2">
        <v>150</v>
      </c>
      <c r="E86" s="6">
        <v>3.99</v>
      </c>
      <c r="F86" s="7">
        <f t="shared" si="5"/>
        <v>598.5</v>
      </c>
      <c r="G86" s="9">
        <v>2.35</v>
      </c>
      <c r="H86" s="20">
        <f t="shared" si="6"/>
        <v>352.5</v>
      </c>
      <c r="I86" s="44">
        <v>3</v>
      </c>
      <c r="J86" s="21">
        <f t="shared" si="7"/>
        <v>450</v>
      </c>
      <c r="K86" s="46">
        <f t="shared" si="8"/>
        <v>3.4950000000000001</v>
      </c>
      <c r="L86" s="22">
        <f t="shared" si="9"/>
        <v>524.25</v>
      </c>
      <c r="M86" s="48">
        <v>3.5</v>
      </c>
    </row>
    <row r="87" spans="1:13" ht="60.75" thickBot="1" x14ac:dyDescent="0.3">
      <c r="A87" s="4">
        <v>82</v>
      </c>
      <c r="B87" s="30" t="s">
        <v>81</v>
      </c>
      <c r="C87" s="2" t="s">
        <v>25</v>
      </c>
      <c r="D87" s="2">
        <v>150</v>
      </c>
      <c r="E87" s="6">
        <v>4.99</v>
      </c>
      <c r="F87" s="7">
        <f t="shared" si="5"/>
        <v>748.5</v>
      </c>
      <c r="G87" s="9">
        <v>5.4</v>
      </c>
      <c r="H87" s="20">
        <f t="shared" si="6"/>
        <v>810</v>
      </c>
      <c r="I87" s="44">
        <v>4</v>
      </c>
      <c r="J87" s="21">
        <f t="shared" si="7"/>
        <v>600</v>
      </c>
      <c r="K87" s="46">
        <f t="shared" si="8"/>
        <v>4.4950000000000001</v>
      </c>
      <c r="L87" s="22">
        <f t="shared" si="9"/>
        <v>674.25</v>
      </c>
      <c r="M87" s="48">
        <v>4.5</v>
      </c>
    </row>
    <row r="88" spans="1:13" ht="45.75" thickBot="1" x14ac:dyDescent="0.3">
      <c r="A88" s="4">
        <v>83</v>
      </c>
      <c r="B88" s="30" t="s">
        <v>82</v>
      </c>
      <c r="C88" s="2" t="s">
        <v>4</v>
      </c>
      <c r="D88" s="2">
        <v>50</v>
      </c>
      <c r="E88" s="6">
        <v>3.99</v>
      </c>
      <c r="F88" s="7">
        <f t="shared" si="5"/>
        <v>199.5</v>
      </c>
      <c r="G88" s="9"/>
      <c r="H88" s="20">
        <f t="shared" si="6"/>
        <v>0</v>
      </c>
      <c r="I88" s="44">
        <v>3</v>
      </c>
      <c r="J88" s="21">
        <f t="shared" si="7"/>
        <v>150</v>
      </c>
      <c r="K88" s="46">
        <f t="shared" si="8"/>
        <v>3.4950000000000001</v>
      </c>
      <c r="L88" s="22">
        <f t="shared" si="9"/>
        <v>174.75</v>
      </c>
      <c r="M88" s="48">
        <v>3.5</v>
      </c>
    </row>
    <row r="89" spans="1:13" ht="30.75" thickBot="1" x14ac:dyDescent="0.3">
      <c r="A89" s="4">
        <v>84</v>
      </c>
      <c r="B89" s="30" t="s">
        <v>83</v>
      </c>
      <c r="C89" s="2" t="s">
        <v>16</v>
      </c>
      <c r="D89" s="2">
        <v>5</v>
      </c>
      <c r="E89" s="6">
        <v>1.99</v>
      </c>
      <c r="F89" s="7">
        <f t="shared" si="5"/>
        <v>9.9499999999999993</v>
      </c>
      <c r="G89" s="9">
        <v>0.9</v>
      </c>
      <c r="H89" s="20">
        <f t="shared" si="6"/>
        <v>4.5</v>
      </c>
      <c r="I89" s="44">
        <v>1.1000000000000001</v>
      </c>
      <c r="J89" s="21">
        <f t="shared" si="7"/>
        <v>5.5</v>
      </c>
      <c r="K89" s="46">
        <f t="shared" si="8"/>
        <v>1.5449999999999999</v>
      </c>
      <c r="L89" s="22">
        <f t="shared" si="9"/>
        <v>7.7249999999999996</v>
      </c>
      <c r="M89" s="48">
        <v>1.55</v>
      </c>
    </row>
    <row r="90" spans="1:13" ht="45.75" thickBot="1" x14ac:dyDescent="0.3">
      <c r="A90" s="4">
        <v>85</v>
      </c>
      <c r="B90" s="30" t="s">
        <v>114</v>
      </c>
      <c r="C90" s="2" t="s">
        <v>4</v>
      </c>
      <c r="D90" s="2">
        <v>100</v>
      </c>
      <c r="E90" s="6">
        <v>1.49</v>
      </c>
      <c r="F90" s="7">
        <f t="shared" si="5"/>
        <v>149</v>
      </c>
      <c r="G90" s="9">
        <v>1.1000000000000001</v>
      </c>
      <c r="H90" s="20">
        <f t="shared" si="6"/>
        <v>110.00000000000001</v>
      </c>
      <c r="I90" s="44">
        <v>5.5</v>
      </c>
      <c r="J90" s="21">
        <f t="shared" si="7"/>
        <v>550</v>
      </c>
      <c r="K90" s="46">
        <f t="shared" si="8"/>
        <v>3.4950000000000001</v>
      </c>
      <c r="L90" s="22">
        <f t="shared" si="9"/>
        <v>349.5</v>
      </c>
      <c r="M90" s="48">
        <v>3.5</v>
      </c>
    </row>
    <row r="91" spans="1:13" ht="30.75" thickBot="1" x14ac:dyDescent="0.3">
      <c r="A91" s="4">
        <v>86</v>
      </c>
      <c r="B91" s="31" t="s">
        <v>84</v>
      </c>
      <c r="C91" s="1" t="s">
        <v>4</v>
      </c>
      <c r="D91" s="1">
        <v>5</v>
      </c>
      <c r="E91" s="6">
        <v>22.99</v>
      </c>
      <c r="F91" s="7">
        <f t="shared" si="5"/>
        <v>114.94999999999999</v>
      </c>
      <c r="G91" s="9">
        <v>11.85</v>
      </c>
      <c r="H91" s="20">
        <f t="shared" si="6"/>
        <v>59.25</v>
      </c>
      <c r="I91" s="44">
        <v>17</v>
      </c>
      <c r="J91" s="21">
        <f t="shared" si="7"/>
        <v>85</v>
      </c>
      <c r="K91" s="46">
        <f t="shared" si="8"/>
        <v>19.994999999999997</v>
      </c>
      <c r="L91" s="22">
        <f t="shared" si="9"/>
        <v>99.974999999999994</v>
      </c>
      <c r="M91" s="48">
        <v>20</v>
      </c>
    </row>
    <row r="92" spans="1:13" ht="45.75" thickBot="1" x14ac:dyDescent="0.3">
      <c r="A92" s="4">
        <v>87</v>
      </c>
      <c r="B92" s="31" t="s">
        <v>85</v>
      </c>
      <c r="C92" s="1" t="s">
        <v>4</v>
      </c>
      <c r="D92" s="1">
        <v>4</v>
      </c>
      <c r="E92" s="6">
        <v>22.99</v>
      </c>
      <c r="F92" s="7">
        <f t="shared" si="5"/>
        <v>91.96</v>
      </c>
      <c r="G92" s="9">
        <v>15</v>
      </c>
      <c r="H92" s="20">
        <f t="shared" si="6"/>
        <v>60</v>
      </c>
      <c r="I92" s="44">
        <v>13</v>
      </c>
      <c r="J92" s="21">
        <f t="shared" si="7"/>
        <v>52</v>
      </c>
      <c r="K92" s="46">
        <f t="shared" si="8"/>
        <v>17.994999999999997</v>
      </c>
      <c r="L92" s="22">
        <f t="shared" si="9"/>
        <v>71.97999999999999</v>
      </c>
      <c r="M92" s="48">
        <v>18</v>
      </c>
    </row>
    <row r="93" spans="1:13" ht="75.75" thickBot="1" x14ac:dyDescent="0.3">
      <c r="A93" s="4">
        <v>88</v>
      </c>
      <c r="B93" s="30" t="s">
        <v>86</v>
      </c>
      <c r="C93" s="2" t="s">
        <v>4</v>
      </c>
      <c r="D93" s="2">
        <v>25</v>
      </c>
      <c r="E93" s="6">
        <v>22.99</v>
      </c>
      <c r="F93" s="7">
        <f t="shared" si="5"/>
        <v>574.75</v>
      </c>
      <c r="G93" s="9">
        <v>11.1</v>
      </c>
      <c r="H93" s="20">
        <f t="shared" si="6"/>
        <v>277.5</v>
      </c>
      <c r="I93" s="44">
        <v>11</v>
      </c>
      <c r="J93" s="21">
        <f t="shared" si="7"/>
        <v>275</v>
      </c>
      <c r="K93" s="46">
        <f t="shared" si="8"/>
        <v>16.994999999999997</v>
      </c>
      <c r="L93" s="22">
        <f t="shared" si="9"/>
        <v>424.87499999999994</v>
      </c>
      <c r="M93" s="48">
        <v>17</v>
      </c>
    </row>
    <row r="94" spans="1:13" ht="15.75" thickBot="1" x14ac:dyDescent="0.3">
      <c r="A94" s="4">
        <v>89</v>
      </c>
      <c r="B94" s="31" t="s">
        <v>87</v>
      </c>
      <c r="C94" s="1" t="s">
        <v>7</v>
      </c>
      <c r="D94" s="1">
        <v>6</v>
      </c>
      <c r="E94" s="6">
        <v>4.99</v>
      </c>
      <c r="F94" s="7">
        <f t="shared" si="5"/>
        <v>29.94</v>
      </c>
      <c r="G94" s="9">
        <v>3.42</v>
      </c>
      <c r="H94" s="20">
        <f t="shared" si="6"/>
        <v>20.52</v>
      </c>
      <c r="I94" s="44">
        <v>3.99</v>
      </c>
      <c r="J94" s="21">
        <f t="shared" si="7"/>
        <v>23.94</v>
      </c>
      <c r="K94" s="46">
        <f t="shared" si="8"/>
        <v>4.49</v>
      </c>
      <c r="L94" s="22">
        <f t="shared" si="9"/>
        <v>26.94</v>
      </c>
      <c r="M94" s="48">
        <v>4.49</v>
      </c>
    </row>
    <row r="95" spans="1:13" ht="48" customHeight="1" thickTop="1" thickBot="1" x14ac:dyDescent="0.3">
      <c r="A95" s="59" t="s">
        <v>95</v>
      </c>
      <c r="B95" s="60"/>
      <c r="C95" s="60"/>
      <c r="D95" s="60"/>
      <c r="E95" s="15" t="s">
        <v>91</v>
      </c>
      <c r="F95" s="16">
        <f>SUM(F6:F94)</f>
        <v>40897.089999999997</v>
      </c>
      <c r="G95" s="10" t="s">
        <v>91</v>
      </c>
      <c r="H95" s="11">
        <f>SUM(H6:H94)</f>
        <v>28484.34</v>
      </c>
      <c r="I95" s="12" t="s">
        <v>91</v>
      </c>
      <c r="J95" s="17">
        <f>SUM(J6:J94)</f>
        <v>36617.450000000004</v>
      </c>
      <c r="K95" s="47" t="s">
        <v>94</v>
      </c>
      <c r="L95" s="19">
        <f>SUM(L6:L94)</f>
        <v>38757.269999999982</v>
      </c>
    </row>
    <row r="96" spans="1:13" s="18" customFormat="1" ht="28.5" customHeight="1" thickTop="1" thickBot="1" x14ac:dyDescent="0.3">
      <c r="A96" s="58" t="s">
        <v>118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49"/>
    </row>
    <row r="97" spans="1:13" s="18" customFormat="1" ht="20.25" customHeight="1" thickTop="1" thickBot="1" x14ac:dyDescent="0.3">
      <c r="A97" s="58" t="s">
        <v>117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49"/>
    </row>
    <row r="98" spans="1:13" ht="24.75" customHeight="1" thickTop="1" x14ac:dyDescent="0.25">
      <c r="A98" s="55" t="s">
        <v>119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</row>
  </sheetData>
  <sortState ref="B7:D95">
    <sortCondition ref="B6"/>
  </sortState>
  <mergeCells count="11">
    <mergeCell ref="A98:L98"/>
    <mergeCell ref="K4:K5"/>
    <mergeCell ref="L4:L5"/>
    <mergeCell ref="A97:L97"/>
    <mergeCell ref="A96:L96"/>
    <mergeCell ref="A95:D95"/>
    <mergeCell ref="A2:I2"/>
    <mergeCell ref="E4:F4"/>
    <mergeCell ref="A4:D4"/>
    <mergeCell ref="G4:H4"/>
    <mergeCell ref="I4:J4"/>
  </mergeCells>
  <printOptions horizontalCentered="1" verticalCentered="1"/>
  <pageMargins left="0.51181102362204722" right="0.51181102362204722" top="0.39370078740157483" bottom="0.39370078740157483" header="0.19685039370078741" footer="0.11811023622047245"/>
  <pageSetup paperSize="9" scale="8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95"/>
  <sheetViews>
    <sheetView workbookViewId="0">
      <selection activeCell="J8" sqref="J8"/>
    </sheetView>
  </sheetViews>
  <sheetFormatPr defaultRowHeight="15" x14ac:dyDescent="0.25"/>
  <cols>
    <col min="1" max="1" width="9.140625" style="32"/>
    <col min="2" max="2" width="41.7109375" style="32" customWidth="1"/>
    <col min="3" max="3" width="11" style="32" customWidth="1"/>
    <col min="4" max="4" width="9.140625" style="32"/>
    <col min="5" max="5" width="12.85546875" style="32" customWidth="1"/>
    <col min="6" max="6" width="16.7109375" style="32" customWidth="1"/>
  </cols>
  <sheetData>
    <row r="4" spans="1:6" x14ac:dyDescent="0.25">
      <c r="A4" s="33" t="s">
        <v>2</v>
      </c>
      <c r="B4" s="34" t="s">
        <v>3</v>
      </c>
      <c r="C4" s="33" t="s">
        <v>4</v>
      </c>
      <c r="D4" s="33" t="s">
        <v>1</v>
      </c>
      <c r="E4" s="35" t="s">
        <v>0</v>
      </c>
      <c r="F4" s="35" t="s">
        <v>5</v>
      </c>
    </row>
    <row r="5" spans="1:6" ht="45" x14ac:dyDescent="0.25">
      <c r="A5" s="36">
        <v>1</v>
      </c>
      <c r="B5" s="37" t="s">
        <v>6</v>
      </c>
      <c r="C5" s="38" t="s">
        <v>7</v>
      </c>
      <c r="D5" s="38">
        <v>400</v>
      </c>
      <c r="E5" s="39"/>
      <c r="F5" s="39"/>
    </row>
    <row r="6" spans="1:6" x14ac:dyDescent="0.25">
      <c r="A6" s="36">
        <v>2</v>
      </c>
      <c r="B6" s="37" t="s">
        <v>113</v>
      </c>
      <c r="C6" s="38" t="s">
        <v>16</v>
      </c>
      <c r="D6" s="38">
        <v>10</v>
      </c>
      <c r="E6" s="39"/>
      <c r="F6" s="39"/>
    </row>
    <row r="7" spans="1:6" ht="30" x14ac:dyDescent="0.25">
      <c r="A7" s="36">
        <v>3</v>
      </c>
      <c r="B7" s="37" t="s">
        <v>112</v>
      </c>
      <c r="C7" s="38" t="s">
        <v>4</v>
      </c>
      <c r="D7" s="38">
        <v>10</v>
      </c>
      <c r="E7" s="39"/>
      <c r="F7" s="39"/>
    </row>
    <row r="8" spans="1:6" ht="30" x14ac:dyDescent="0.25">
      <c r="A8" s="36">
        <v>4</v>
      </c>
      <c r="B8" s="37" t="s">
        <v>8</v>
      </c>
      <c r="C8" s="38" t="s">
        <v>4</v>
      </c>
      <c r="D8" s="38">
        <v>200</v>
      </c>
      <c r="E8" s="39"/>
      <c r="F8" s="39"/>
    </row>
    <row r="9" spans="1:6" ht="105" x14ac:dyDescent="0.25">
      <c r="A9" s="36">
        <v>5</v>
      </c>
      <c r="B9" s="37" t="s">
        <v>9</v>
      </c>
      <c r="C9" s="38" t="s">
        <v>4</v>
      </c>
      <c r="D9" s="38">
        <v>50</v>
      </c>
      <c r="E9" s="39"/>
      <c r="F9" s="39"/>
    </row>
    <row r="10" spans="1:6" x14ac:dyDescent="0.25">
      <c r="A10" s="36">
        <v>6</v>
      </c>
      <c r="B10" s="37" t="s">
        <v>10</v>
      </c>
      <c r="C10" s="38" t="s">
        <v>4</v>
      </c>
      <c r="D10" s="38">
        <v>40</v>
      </c>
      <c r="E10" s="39"/>
      <c r="F10" s="39"/>
    </row>
    <row r="11" spans="1:6" x14ac:dyDescent="0.25">
      <c r="A11" s="36">
        <v>7</v>
      </c>
      <c r="B11" s="37" t="s">
        <v>110</v>
      </c>
      <c r="C11" s="38" t="s">
        <v>4</v>
      </c>
      <c r="D11" s="38">
        <v>20</v>
      </c>
      <c r="E11" s="39"/>
      <c r="F11" s="39"/>
    </row>
    <row r="12" spans="1:6" ht="30" x14ac:dyDescent="0.25">
      <c r="A12" s="36">
        <v>8</v>
      </c>
      <c r="B12" s="37" t="s">
        <v>115</v>
      </c>
      <c r="C12" s="38" t="s">
        <v>4</v>
      </c>
      <c r="D12" s="38">
        <v>10</v>
      </c>
      <c r="E12" s="39"/>
      <c r="F12" s="39"/>
    </row>
    <row r="13" spans="1:6" ht="30" x14ac:dyDescent="0.25">
      <c r="A13" s="36">
        <v>9</v>
      </c>
      <c r="B13" s="40" t="s">
        <v>11</v>
      </c>
      <c r="C13" s="41" t="s">
        <v>4</v>
      </c>
      <c r="D13" s="41">
        <v>4</v>
      </c>
      <c r="E13" s="39"/>
      <c r="F13" s="39"/>
    </row>
    <row r="14" spans="1:6" ht="30" x14ac:dyDescent="0.25">
      <c r="A14" s="36">
        <v>10</v>
      </c>
      <c r="B14" s="37" t="s">
        <v>12</v>
      </c>
      <c r="C14" s="38" t="s">
        <v>7</v>
      </c>
      <c r="D14" s="38">
        <v>30</v>
      </c>
      <c r="E14" s="39"/>
      <c r="F14" s="39"/>
    </row>
    <row r="15" spans="1:6" ht="30" x14ac:dyDescent="0.25">
      <c r="A15" s="36">
        <v>11</v>
      </c>
      <c r="B15" s="37" t="s">
        <v>13</v>
      </c>
      <c r="C15" s="38" t="s">
        <v>7</v>
      </c>
      <c r="D15" s="38">
        <v>40</v>
      </c>
      <c r="E15" s="39"/>
      <c r="F15" s="39"/>
    </row>
    <row r="16" spans="1:6" x14ac:dyDescent="0.25">
      <c r="A16" s="36">
        <v>12</v>
      </c>
      <c r="B16" s="37" t="s">
        <v>14</v>
      </c>
      <c r="C16" s="38" t="s">
        <v>7</v>
      </c>
      <c r="D16" s="38">
        <v>60</v>
      </c>
      <c r="E16" s="39"/>
      <c r="F16" s="39"/>
    </row>
    <row r="17" spans="1:6" ht="30" x14ac:dyDescent="0.25">
      <c r="A17" s="36">
        <v>13</v>
      </c>
      <c r="B17" s="37" t="s">
        <v>109</v>
      </c>
      <c r="C17" s="38" t="s">
        <v>4</v>
      </c>
      <c r="D17" s="38">
        <v>10</v>
      </c>
      <c r="E17" s="39"/>
      <c r="F17" s="39"/>
    </row>
    <row r="18" spans="1:6" x14ac:dyDescent="0.25">
      <c r="A18" s="36">
        <v>14</v>
      </c>
      <c r="B18" s="37" t="s">
        <v>15</v>
      </c>
      <c r="C18" s="38" t="s">
        <v>16</v>
      </c>
      <c r="D18" s="38">
        <v>65</v>
      </c>
      <c r="E18" s="39"/>
      <c r="F18" s="39"/>
    </row>
    <row r="19" spans="1:6" ht="30" x14ac:dyDescent="0.25">
      <c r="A19" s="36">
        <v>15</v>
      </c>
      <c r="B19" s="37" t="s">
        <v>17</v>
      </c>
      <c r="C19" s="38" t="s">
        <v>18</v>
      </c>
      <c r="D19" s="41">
        <v>30</v>
      </c>
      <c r="E19" s="39"/>
      <c r="F19" s="39"/>
    </row>
    <row r="20" spans="1:6" ht="30" x14ac:dyDescent="0.25">
      <c r="A20" s="36">
        <v>16</v>
      </c>
      <c r="B20" s="37" t="s">
        <v>19</v>
      </c>
      <c r="C20" s="38" t="s">
        <v>4</v>
      </c>
      <c r="D20" s="38">
        <v>20</v>
      </c>
      <c r="E20" s="39"/>
      <c r="F20" s="39"/>
    </row>
    <row r="21" spans="1:6" x14ac:dyDescent="0.25">
      <c r="A21" s="36">
        <v>17</v>
      </c>
      <c r="B21" s="37" t="s">
        <v>20</v>
      </c>
      <c r="C21" s="38" t="s">
        <v>4</v>
      </c>
      <c r="D21" s="38">
        <v>12</v>
      </c>
      <c r="E21" s="39"/>
      <c r="F21" s="39"/>
    </row>
    <row r="22" spans="1:6" x14ac:dyDescent="0.25">
      <c r="A22" s="36">
        <v>18</v>
      </c>
      <c r="B22" s="37" t="s">
        <v>21</v>
      </c>
      <c r="C22" s="38" t="s">
        <v>22</v>
      </c>
      <c r="D22" s="38">
        <v>1</v>
      </c>
      <c r="E22" s="39"/>
      <c r="F22" s="39"/>
    </row>
    <row r="23" spans="1:6" x14ac:dyDescent="0.25">
      <c r="A23" s="36">
        <v>19</v>
      </c>
      <c r="B23" s="37" t="s">
        <v>23</v>
      </c>
      <c r="C23" s="38" t="s">
        <v>22</v>
      </c>
      <c r="D23" s="38">
        <v>10</v>
      </c>
      <c r="E23" s="39"/>
      <c r="F23" s="39"/>
    </row>
    <row r="24" spans="1:6" ht="30" x14ac:dyDescent="0.25">
      <c r="A24" s="36">
        <v>20</v>
      </c>
      <c r="B24" s="37" t="s">
        <v>24</v>
      </c>
      <c r="C24" s="38" t="s">
        <v>25</v>
      </c>
      <c r="D24" s="38">
        <v>200</v>
      </c>
      <c r="E24" s="39"/>
      <c r="F24" s="39"/>
    </row>
    <row r="25" spans="1:6" ht="30" x14ac:dyDescent="0.25">
      <c r="A25" s="36">
        <v>21</v>
      </c>
      <c r="B25" s="37" t="s">
        <v>26</v>
      </c>
      <c r="C25" s="38" t="s">
        <v>25</v>
      </c>
      <c r="D25" s="38">
        <v>150</v>
      </c>
      <c r="E25" s="39"/>
      <c r="F25" s="39"/>
    </row>
    <row r="26" spans="1:6" ht="45" x14ac:dyDescent="0.25">
      <c r="A26" s="36">
        <v>22</v>
      </c>
      <c r="B26" s="37" t="s">
        <v>108</v>
      </c>
      <c r="C26" s="38" t="s">
        <v>54</v>
      </c>
      <c r="D26" s="38">
        <v>8</v>
      </c>
      <c r="E26" s="39"/>
      <c r="F26" s="39"/>
    </row>
    <row r="27" spans="1:6" ht="30" x14ac:dyDescent="0.25">
      <c r="A27" s="36">
        <v>23</v>
      </c>
      <c r="B27" s="37" t="s">
        <v>28</v>
      </c>
      <c r="C27" s="38" t="s">
        <v>4</v>
      </c>
      <c r="D27" s="38">
        <v>200</v>
      </c>
      <c r="E27" s="39"/>
      <c r="F27" s="39"/>
    </row>
    <row r="28" spans="1:6" ht="45" x14ac:dyDescent="0.25">
      <c r="A28" s="36">
        <v>24</v>
      </c>
      <c r="B28" s="37" t="s">
        <v>27</v>
      </c>
      <c r="C28" s="38" t="s">
        <v>4</v>
      </c>
      <c r="D28" s="38">
        <v>100</v>
      </c>
      <c r="E28" s="39"/>
      <c r="F28" s="39"/>
    </row>
    <row r="29" spans="1:6" ht="30" x14ac:dyDescent="0.25">
      <c r="A29" s="36">
        <v>25</v>
      </c>
      <c r="B29" s="37" t="s">
        <v>29</v>
      </c>
      <c r="C29" s="38" t="s">
        <v>4</v>
      </c>
      <c r="D29" s="38">
        <v>80</v>
      </c>
      <c r="E29" s="39"/>
      <c r="F29" s="39"/>
    </row>
    <row r="30" spans="1:6" ht="75" x14ac:dyDescent="0.25">
      <c r="A30" s="36">
        <v>26</v>
      </c>
      <c r="B30" s="37" t="s">
        <v>30</v>
      </c>
      <c r="C30" s="38" t="s">
        <v>4</v>
      </c>
      <c r="D30" s="38">
        <v>80</v>
      </c>
      <c r="E30" s="39"/>
      <c r="F30" s="39"/>
    </row>
    <row r="31" spans="1:6" x14ac:dyDescent="0.25">
      <c r="A31" s="36">
        <v>27</v>
      </c>
      <c r="B31" s="37" t="s">
        <v>31</v>
      </c>
      <c r="C31" s="38" t="s">
        <v>7</v>
      </c>
      <c r="D31" s="38">
        <v>30</v>
      </c>
      <c r="E31" s="39"/>
      <c r="F31" s="39"/>
    </row>
    <row r="32" spans="1:6" x14ac:dyDescent="0.25">
      <c r="A32" s="36">
        <v>28</v>
      </c>
      <c r="B32" s="37" t="s">
        <v>32</v>
      </c>
      <c r="C32" s="38" t="s">
        <v>4</v>
      </c>
      <c r="D32" s="38">
        <v>10</v>
      </c>
      <c r="E32" s="39"/>
      <c r="F32" s="39"/>
    </row>
    <row r="33" spans="1:6" ht="30" x14ac:dyDescent="0.25">
      <c r="A33" s="36">
        <v>29</v>
      </c>
      <c r="B33" s="37" t="s">
        <v>96</v>
      </c>
      <c r="C33" s="38" t="s">
        <v>4</v>
      </c>
      <c r="D33" s="38">
        <v>45</v>
      </c>
      <c r="E33" s="39"/>
      <c r="F33" s="39"/>
    </row>
    <row r="34" spans="1:6" ht="30" x14ac:dyDescent="0.25">
      <c r="A34" s="36">
        <v>30</v>
      </c>
      <c r="B34" s="40" t="s">
        <v>33</v>
      </c>
      <c r="C34" s="41" t="s">
        <v>4</v>
      </c>
      <c r="D34" s="41">
        <v>10</v>
      </c>
      <c r="E34" s="39"/>
      <c r="F34" s="39"/>
    </row>
    <row r="35" spans="1:6" ht="45" x14ac:dyDescent="0.25">
      <c r="A35" s="36">
        <v>31</v>
      </c>
      <c r="B35" s="37" t="s">
        <v>34</v>
      </c>
      <c r="C35" s="38" t="s">
        <v>35</v>
      </c>
      <c r="D35" s="38">
        <v>2</v>
      </c>
      <c r="E35" s="39"/>
      <c r="F35" s="39"/>
    </row>
    <row r="36" spans="1:6" ht="60" x14ac:dyDescent="0.25">
      <c r="A36" s="36">
        <v>32</v>
      </c>
      <c r="B36" s="37" t="s">
        <v>36</v>
      </c>
      <c r="C36" s="38" t="s">
        <v>4</v>
      </c>
      <c r="D36" s="38">
        <v>80</v>
      </c>
      <c r="E36" s="39"/>
      <c r="F36" s="39"/>
    </row>
    <row r="37" spans="1:6" ht="30" x14ac:dyDescent="0.25">
      <c r="A37" s="36">
        <v>33</v>
      </c>
      <c r="B37" s="37" t="s">
        <v>37</v>
      </c>
      <c r="C37" s="38" t="s">
        <v>4</v>
      </c>
      <c r="D37" s="38">
        <v>2</v>
      </c>
      <c r="E37" s="39"/>
      <c r="F37" s="39"/>
    </row>
    <row r="38" spans="1:6" x14ac:dyDescent="0.25">
      <c r="A38" s="36">
        <v>34</v>
      </c>
      <c r="B38" s="37" t="s">
        <v>38</v>
      </c>
      <c r="C38" s="38" t="s">
        <v>22</v>
      </c>
      <c r="D38" s="38">
        <v>1</v>
      </c>
      <c r="E38" s="39"/>
      <c r="F38" s="39"/>
    </row>
    <row r="39" spans="1:6" ht="30" x14ac:dyDescent="0.25">
      <c r="A39" s="36">
        <v>35</v>
      </c>
      <c r="B39" s="37" t="s">
        <v>39</v>
      </c>
      <c r="C39" s="38" t="s">
        <v>16</v>
      </c>
      <c r="D39" s="41">
        <v>10</v>
      </c>
      <c r="E39" s="39"/>
      <c r="F39" s="39"/>
    </row>
    <row r="40" spans="1:6" ht="30" x14ac:dyDescent="0.25">
      <c r="A40" s="36">
        <v>36</v>
      </c>
      <c r="B40" s="40" t="s">
        <v>97</v>
      </c>
      <c r="C40" s="41" t="s">
        <v>16</v>
      </c>
      <c r="D40" s="41">
        <v>120</v>
      </c>
      <c r="E40" s="39"/>
      <c r="F40" s="39"/>
    </row>
    <row r="41" spans="1:6" ht="30" x14ac:dyDescent="0.25">
      <c r="A41" s="36">
        <v>37</v>
      </c>
      <c r="B41" s="40" t="s">
        <v>98</v>
      </c>
      <c r="C41" s="41" t="s">
        <v>16</v>
      </c>
      <c r="D41" s="41">
        <v>150</v>
      </c>
      <c r="E41" s="39"/>
      <c r="F41" s="39"/>
    </row>
    <row r="42" spans="1:6" ht="30" x14ac:dyDescent="0.25">
      <c r="A42" s="36">
        <v>38</v>
      </c>
      <c r="B42" s="40" t="s">
        <v>99</v>
      </c>
      <c r="C42" s="41" t="s">
        <v>4</v>
      </c>
      <c r="D42" s="41">
        <v>15</v>
      </c>
      <c r="E42" s="39"/>
      <c r="F42" s="39"/>
    </row>
    <row r="43" spans="1:6" ht="30" x14ac:dyDescent="0.25">
      <c r="A43" s="36">
        <v>39</v>
      </c>
      <c r="B43" s="40" t="s">
        <v>100</v>
      </c>
      <c r="C43" s="41" t="s">
        <v>101</v>
      </c>
      <c r="D43" s="41">
        <v>20</v>
      </c>
      <c r="E43" s="39"/>
      <c r="F43" s="39"/>
    </row>
    <row r="44" spans="1:6" x14ac:dyDescent="0.25">
      <c r="A44" s="36">
        <v>40</v>
      </c>
      <c r="B44" s="37" t="s">
        <v>40</v>
      </c>
      <c r="C44" s="38" t="s">
        <v>4</v>
      </c>
      <c r="D44" s="38">
        <v>100</v>
      </c>
      <c r="E44" s="39"/>
      <c r="F44" s="39"/>
    </row>
    <row r="45" spans="1:6" ht="30" x14ac:dyDescent="0.25">
      <c r="A45" s="36">
        <v>41</v>
      </c>
      <c r="B45" s="37" t="s">
        <v>41</v>
      </c>
      <c r="C45" s="38" t="s">
        <v>7</v>
      </c>
      <c r="D45" s="38">
        <v>100</v>
      </c>
      <c r="E45" s="39"/>
      <c r="F45" s="39"/>
    </row>
    <row r="46" spans="1:6" x14ac:dyDescent="0.25">
      <c r="A46" s="36">
        <v>42</v>
      </c>
      <c r="B46" s="37" t="s">
        <v>42</v>
      </c>
      <c r="C46" s="38" t="s">
        <v>4</v>
      </c>
      <c r="D46" s="38">
        <v>6</v>
      </c>
      <c r="E46" s="39"/>
      <c r="F46" s="39"/>
    </row>
    <row r="47" spans="1:6" x14ac:dyDescent="0.25">
      <c r="A47" s="36">
        <v>43</v>
      </c>
      <c r="B47" s="37" t="s">
        <v>43</v>
      </c>
      <c r="C47" s="38" t="s">
        <v>22</v>
      </c>
      <c r="D47" s="38">
        <v>1</v>
      </c>
      <c r="E47" s="39"/>
      <c r="F47" s="39"/>
    </row>
    <row r="48" spans="1:6" x14ac:dyDescent="0.25">
      <c r="A48" s="36">
        <v>44</v>
      </c>
      <c r="B48" s="37" t="s">
        <v>44</v>
      </c>
      <c r="C48" s="38" t="s">
        <v>4</v>
      </c>
      <c r="D48" s="38">
        <v>5</v>
      </c>
      <c r="E48" s="39"/>
      <c r="F48" s="39"/>
    </row>
    <row r="49" spans="1:6" x14ac:dyDescent="0.25">
      <c r="A49" s="36">
        <v>45</v>
      </c>
      <c r="B49" s="37" t="s">
        <v>45</v>
      </c>
      <c r="C49" s="38" t="s">
        <v>4</v>
      </c>
      <c r="D49" s="41">
        <v>5</v>
      </c>
      <c r="E49" s="39"/>
      <c r="F49" s="39"/>
    </row>
    <row r="50" spans="1:6" x14ac:dyDescent="0.25">
      <c r="A50" s="36">
        <v>46</v>
      </c>
      <c r="B50" s="37" t="s">
        <v>46</v>
      </c>
      <c r="C50" s="38" t="s">
        <v>4</v>
      </c>
      <c r="D50" s="38">
        <v>5</v>
      </c>
      <c r="E50" s="39"/>
      <c r="F50" s="39"/>
    </row>
    <row r="51" spans="1:6" ht="30" x14ac:dyDescent="0.25">
      <c r="A51" s="36">
        <v>47</v>
      </c>
      <c r="B51" s="37" t="s">
        <v>47</v>
      </c>
      <c r="C51" s="38" t="s">
        <v>16</v>
      </c>
      <c r="D51" s="38">
        <v>150</v>
      </c>
      <c r="E51" s="39"/>
      <c r="F51" s="39"/>
    </row>
    <row r="52" spans="1:6" ht="30" x14ac:dyDescent="0.25">
      <c r="A52" s="36">
        <v>48</v>
      </c>
      <c r="B52" s="37" t="s">
        <v>102</v>
      </c>
      <c r="C52" s="38" t="s">
        <v>4</v>
      </c>
      <c r="D52" s="38">
        <v>200</v>
      </c>
      <c r="E52" s="39"/>
      <c r="F52" s="39"/>
    </row>
    <row r="53" spans="1:6" x14ac:dyDescent="0.25">
      <c r="A53" s="36">
        <v>49</v>
      </c>
      <c r="B53" s="37" t="s">
        <v>106</v>
      </c>
      <c r="C53" s="38" t="s">
        <v>107</v>
      </c>
      <c r="D53" s="38">
        <v>1</v>
      </c>
      <c r="E53" s="39"/>
      <c r="F53" s="39"/>
    </row>
    <row r="54" spans="1:6" ht="30" x14ac:dyDescent="0.25">
      <c r="A54" s="36">
        <v>50</v>
      </c>
      <c r="B54" s="37" t="s">
        <v>48</v>
      </c>
      <c r="C54" s="38" t="s">
        <v>4</v>
      </c>
      <c r="D54" s="38">
        <v>30</v>
      </c>
      <c r="E54" s="39"/>
      <c r="F54" s="39"/>
    </row>
    <row r="55" spans="1:6" x14ac:dyDescent="0.25">
      <c r="A55" s="36">
        <v>51</v>
      </c>
      <c r="B55" s="37" t="s">
        <v>49</v>
      </c>
      <c r="C55" s="38" t="s">
        <v>22</v>
      </c>
      <c r="D55" s="38">
        <v>1</v>
      </c>
      <c r="E55" s="39"/>
      <c r="F55" s="39"/>
    </row>
    <row r="56" spans="1:6" x14ac:dyDescent="0.25">
      <c r="A56" s="36">
        <v>52</v>
      </c>
      <c r="B56" s="40" t="s">
        <v>50</v>
      </c>
      <c r="C56" s="41" t="s">
        <v>4</v>
      </c>
      <c r="D56" s="41">
        <v>6</v>
      </c>
      <c r="E56" s="39"/>
      <c r="F56" s="39"/>
    </row>
    <row r="57" spans="1:6" x14ac:dyDescent="0.25">
      <c r="A57" s="36">
        <v>53</v>
      </c>
      <c r="B57" s="40" t="s">
        <v>51</v>
      </c>
      <c r="C57" s="41" t="s">
        <v>4</v>
      </c>
      <c r="D57" s="41">
        <v>4</v>
      </c>
      <c r="E57" s="39"/>
      <c r="F57" s="39"/>
    </row>
    <row r="58" spans="1:6" x14ac:dyDescent="0.25">
      <c r="A58" s="36">
        <v>54</v>
      </c>
      <c r="B58" s="40" t="s">
        <v>52</v>
      </c>
      <c r="C58" s="41" t="s">
        <v>4</v>
      </c>
      <c r="D58" s="41">
        <v>6</v>
      </c>
      <c r="E58" s="39"/>
      <c r="F58" s="39"/>
    </row>
    <row r="59" spans="1:6" ht="30" x14ac:dyDescent="0.25">
      <c r="A59" s="36">
        <v>55</v>
      </c>
      <c r="B59" s="37" t="s">
        <v>111</v>
      </c>
      <c r="C59" s="38" t="s">
        <v>16</v>
      </c>
      <c r="D59" s="38">
        <v>25</v>
      </c>
      <c r="E59" s="39"/>
      <c r="F59" s="39"/>
    </row>
    <row r="60" spans="1:6" ht="30" x14ac:dyDescent="0.25">
      <c r="A60" s="36">
        <v>56</v>
      </c>
      <c r="B60" s="37" t="s">
        <v>53</v>
      </c>
      <c r="C60" s="38" t="s">
        <v>54</v>
      </c>
      <c r="D60" s="38">
        <v>80</v>
      </c>
      <c r="E60" s="39"/>
      <c r="F60" s="39"/>
    </row>
    <row r="61" spans="1:6" x14ac:dyDescent="0.25">
      <c r="A61" s="36">
        <v>57</v>
      </c>
      <c r="B61" s="37" t="s">
        <v>55</v>
      </c>
      <c r="C61" s="38" t="s">
        <v>4</v>
      </c>
      <c r="D61" s="38">
        <v>40</v>
      </c>
      <c r="E61" s="39"/>
      <c r="F61" s="39"/>
    </row>
    <row r="62" spans="1:6" x14ac:dyDescent="0.25">
      <c r="A62" s="36">
        <v>58</v>
      </c>
      <c r="B62" s="37" t="s">
        <v>56</v>
      </c>
      <c r="C62" s="38" t="s">
        <v>4</v>
      </c>
      <c r="D62" s="38">
        <v>25</v>
      </c>
      <c r="E62" s="39"/>
      <c r="F62" s="39"/>
    </row>
    <row r="63" spans="1:6" ht="30" x14ac:dyDescent="0.25">
      <c r="A63" s="36">
        <v>59</v>
      </c>
      <c r="B63" s="37" t="s">
        <v>57</v>
      </c>
      <c r="C63" s="38" t="s">
        <v>4</v>
      </c>
      <c r="D63" s="38">
        <v>12</v>
      </c>
      <c r="E63" s="39"/>
      <c r="F63" s="39"/>
    </row>
    <row r="64" spans="1:6" x14ac:dyDescent="0.25">
      <c r="A64" s="36">
        <v>60</v>
      </c>
      <c r="B64" s="37" t="s">
        <v>58</v>
      </c>
      <c r="C64" s="38" t="s">
        <v>4</v>
      </c>
      <c r="D64" s="38">
        <v>200</v>
      </c>
      <c r="E64" s="39"/>
      <c r="F64" s="39"/>
    </row>
    <row r="65" spans="1:6" x14ac:dyDescent="0.25">
      <c r="A65" s="36">
        <v>61</v>
      </c>
      <c r="B65" s="37" t="s">
        <v>59</v>
      </c>
      <c r="C65" s="38" t="s">
        <v>4</v>
      </c>
      <c r="D65" s="38">
        <v>25</v>
      </c>
      <c r="E65" s="39"/>
      <c r="F65" s="39"/>
    </row>
    <row r="66" spans="1:6" x14ac:dyDescent="0.25">
      <c r="A66" s="36">
        <v>62</v>
      </c>
      <c r="B66" s="40" t="s">
        <v>60</v>
      </c>
      <c r="C66" s="41" t="s">
        <v>61</v>
      </c>
      <c r="D66" s="41">
        <v>12</v>
      </c>
      <c r="E66" s="39"/>
      <c r="F66" s="39"/>
    </row>
    <row r="67" spans="1:6" ht="30" x14ac:dyDescent="0.25">
      <c r="A67" s="36">
        <v>63</v>
      </c>
      <c r="B67" s="37" t="s">
        <v>62</v>
      </c>
      <c r="C67" s="38" t="s">
        <v>16</v>
      </c>
      <c r="D67" s="38">
        <v>24</v>
      </c>
      <c r="E67" s="39"/>
      <c r="F67" s="39"/>
    </row>
    <row r="68" spans="1:6" ht="30" x14ac:dyDescent="0.25">
      <c r="A68" s="36">
        <v>64</v>
      </c>
      <c r="B68" s="40" t="s">
        <v>103</v>
      </c>
      <c r="C68" s="41" t="s">
        <v>18</v>
      </c>
      <c r="D68" s="41">
        <v>20</v>
      </c>
      <c r="E68" s="39"/>
      <c r="F68" s="39"/>
    </row>
    <row r="69" spans="1:6" ht="30" x14ac:dyDescent="0.25">
      <c r="A69" s="36">
        <v>65</v>
      </c>
      <c r="B69" s="37" t="s">
        <v>63</v>
      </c>
      <c r="C69" s="38" t="s">
        <v>4</v>
      </c>
      <c r="D69" s="38">
        <v>30</v>
      </c>
      <c r="E69" s="39"/>
      <c r="F69" s="39"/>
    </row>
    <row r="70" spans="1:6" x14ac:dyDescent="0.25">
      <c r="A70" s="36">
        <v>66</v>
      </c>
      <c r="B70" s="37" t="s">
        <v>64</v>
      </c>
      <c r="C70" s="38" t="s">
        <v>65</v>
      </c>
      <c r="D70" s="38">
        <v>20</v>
      </c>
      <c r="E70" s="39"/>
      <c r="F70" s="39"/>
    </row>
    <row r="71" spans="1:6" ht="30" x14ac:dyDescent="0.25">
      <c r="A71" s="36">
        <v>67</v>
      </c>
      <c r="B71" s="37" t="s">
        <v>66</v>
      </c>
      <c r="C71" s="38" t="s">
        <v>4</v>
      </c>
      <c r="D71" s="41">
        <v>1</v>
      </c>
      <c r="E71" s="39"/>
      <c r="F71" s="39"/>
    </row>
    <row r="72" spans="1:6" x14ac:dyDescent="0.25">
      <c r="A72" s="36">
        <v>68</v>
      </c>
      <c r="B72" s="37" t="s">
        <v>67</v>
      </c>
      <c r="C72" s="38" t="s">
        <v>4</v>
      </c>
      <c r="D72" s="38">
        <v>100</v>
      </c>
      <c r="E72" s="39"/>
      <c r="F72" s="39"/>
    </row>
    <row r="73" spans="1:6" x14ac:dyDescent="0.25">
      <c r="A73" s="36">
        <v>69</v>
      </c>
      <c r="B73" s="37" t="s">
        <v>68</v>
      </c>
      <c r="C73" s="38" t="s">
        <v>4</v>
      </c>
      <c r="D73" s="38">
        <v>30</v>
      </c>
      <c r="E73" s="39"/>
      <c r="F73" s="39"/>
    </row>
    <row r="74" spans="1:6" ht="60" x14ac:dyDescent="0.25">
      <c r="A74" s="36">
        <v>70</v>
      </c>
      <c r="B74" s="37" t="s">
        <v>69</v>
      </c>
      <c r="C74" s="38" t="s">
        <v>35</v>
      </c>
      <c r="D74" s="38">
        <v>40</v>
      </c>
      <c r="E74" s="39"/>
      <c r="F74" s="39"/>
    </row>
    <row r="75" spans="1:6" ht="30" x14ac:dyDescent="0.25">
      <c r="A75" s="36">
        <v>71</v>
      </c>
      <c r="B75" s="37" t="s">
        <v>70</v>
      </c>
      <c r="C75" s="38" t="s">
        <v>7</v>
      </c>
      <c r="D75" s="38">
        <v>50</v>
      </c>
      <c r="E75" s="39"/>
      <c r="F75" s="39"/>
    </row>
    <row r="76" spans="1:6" x14ac:dyDescent="0.25">
      <c r="A76" s="36">
        <v>72</v>
      </c>
      <c r="B76" s="37" t="s">
        <v>71</v>
      </c>
      <c r="C76" s="38" t="s">
        <v>4</v>
      </c>
      <c r="D76" s="41">
        <v>450</v>
      </c>
      <c r="E76" s="39"/>
      <c r="F76" s="39"/>
    </row>
    <row r="77" spans="1:6" x14ac:dyDescent="0.25">
      <c r="A77" s="36">
        <v>73</v>
      </c>
      <c r="B77" s="37" t="s">
        <v>72</v>
      </c>
      <c r="C77" s="38" t="s">
        <v>16</v>
      </c>
      <c r="D77" s="41">
        <v>60</v>
      </c>
      <c r="E77" s="39"/>
      <c r="F77" s="39"/>
    </row>
    <row r="78" spans="1:6" ht="30" x14ac:dyDescent="0.25">
      <c r="A78" s="36">
        <v>74</v>
      </c>
      <c r="B78" s="37" t="s">
        <v>73</v>
      </c>
      <c r="C78" s="38" t="s">
        <v>4</v>
      </c>
      <c r="D78" s="38">
        <v>12</v>
      </c>
      <c r="E78" s="39"/>
      <c r="F78" s="39"/>
    </row>
    <row r="79" spans="1:6" ht="30" x14ac:dyDescent="0.25">
      <c r="A79" s="36">
        <v>75</v>
      </c>
      <c r="B79" s="37" t="s">
        <v>74</v>
      </c>
      <c r="C79" s="38" t="s">
        <v>4</v>
      </c>
      <c r="D79" s="38">
        <v>12</v>
      </c>
      <c r="E79" s="39"/>
      <c r="F79" s="39"/>
    </row>
    <row r="80" spans="1:6" x14ac:dyDescent="0.25">
      <c r="A80" s="36">
        <v>76</v>
      </c>
      <c r="B80" s="37" t="s">
        <v>75</v>
      </c>
      <c r="C80" s="38" t="s">
        <v>22</v>
      </c>
      <c r="D80" s="38">
        <v>1</v>
      </c>
      <c r="E80" s="39"/>
      <c r="F80" s="39"/>
    </row>
    <row r="81" spans="1:6" x14ac:dyDescent="0.25">
      <c r="A81" s="36">
        <v>77</v>
      </c>
      <c r="B81" s="40" t="s">
        <v>104</v>
      </c>
      <c r="C81" s="41" t="s">
        <v>16</v>
      </c>
      <c r="D81" s="41">
        <v>60</v>
      </c>
      <c r="E81" s="39"/>
      <c r="F81" s="39"/>
    </row>
    <row r="82" spans="1:6" ht="30" x14ac:dyDescent="0.25">
      <c r="A82" s="36">
        <v>78</v>
      </c>
      <c r="B82" s="37" t="s">
        <v>76</v>
      </c>
      <c r="C82" s="38" t="s">
        <v>4</v>
      </c>
      <c r="D82" s="38">
        <v>20</v>
      </c>
      <c r="E82" s="39"/>
      <c r="F82" s="39"/>
    </row>
    <row r="83" spans="1:6" ht="30" x14ac:dyDescent="0.25">
      <c r="A83" s="36">
        <v>79</v>
      </c>
      <c r="B83" s="37" t="s">
        <v>77</v>
      </c>
      <c r="C83" s="38" t="s">
        <v>4</v>
      </c>
      <c r="D83" s="38">
        <v>20</v>
      </c>
      <c r="E83" s="39"/>
      <c r="F83" s="39"/>
    </row>
    <row r="84" spans="1:6" x14ac:dyDescent="0.25">
      <c r="A84" s="36">
        <v>80</v>
      </c>
      <c r="B84" s="37" t="s">
        <v>78</v>
      </c>
      <c r="C84" s="38" t="s">
        <v>4</v>
      </c>
      <c r="D84" s="41">
        <v>50</v>
      </c>
      <c r="E84" s="39"/>
      <c r="F84" s="39"/>
    </row>
    <row r="85" spans="1:6" ht="45" x14ac:dyDescent="0.25">
      <c r="A85" s="36">
        <v>81</v>
      </c>
      <c r="B85" s="37" t="s">
        <v>79</v>
      </c>
      <c r="C85" s="38" t="s">
        <v>25</v>
      </c>
      <c r="D85" s="38">
        <v>150</v>
      </c>
      <c r="E85" s="39"/>
      <c r="F85" s="39"/>
    </row>
    <row r="86" spans="1:6" ht="45" x14ac:dyDescent="0.25">
      <c r="A86" s="36">
        <v>82</v>
      </c>
      <c r="B86" s="37" t="s">
        <v>80</v>
      </c>
      <c r="C86" s="38" t="s">
        <v>25</v>
      </c>
      <c r="D86" s="38">
        <v>150</v>
      </c>
      <c r="E86" s="39"/>
      <c r="F86" s="39"/>
    </row>
    <row r="87" spans="1:6" ht="45" x14ac:dyDescent="0.25">
      <c r="A87" s="36">
        <v>83</v>
      </c>
      <c r="B87" s="37" t="s">
        <v>81</v>
      </c>
      <c r="C87" s="38" t="s">
        <v>25</v>
      </c>
      <c r="D87" s="38">
        <v>150</v>
      </c>
      <c r="E87" s="39"/>
      <c r="F87" s="39"/>
    </row>
    <row r="88" spans="1:6" ht="30" x14ac:dyDescent="0.25">
      <c r="A88" s="36">
        <v>84</v>
      </c>
      <c r="B88" s="37" t="s">
        <v>82</v>
      </c>
      <c r="C88" s="38" t="s">
        <v>4</v>
      </c>
      <c r="D88" s="38">
        <v>50</v>
      </c>
      <c r="E88" s="39"/>
      <c r="F88" s="39"/>
    </row>
    <row r="89" spans="1:6" x14ac:dyDescent="0.25">
      <c r="A89" s="36">
        <v>85</v>
      </c>
      <c r="B89" s="37" t="s">
        <v>83</v>
      </c>
      <c r="C89" s="38" t="s">
        <v>16</v>
      </c>
      <c r="D89" s="38">
        <v>5</v>
      </c>
      <c r="E89" s="39"/>
      <c r="F89" s="39"/>
    </row>
    <row r="90" spans="1:6" ht="30" x14ac:dyDescent="0.25">
      <c r="A90" s="36">
        <v>86</v>
      </c>
      <c r="B90" s="37" t="s">
        <v>114</v>
      </c>
      <c r="C90" s="38" t="s">
        <v>4</v>
      </c>
      <c r="D90" s="38">
        <v>100</v>
      </c>
      <c r="E90" s="39"/>
      <c r="F90" s="39"/>
    </row>
    <row r="91" spans="1:6" x14ac:dyDescent="0.25">
      <c r="A91" s="36">
        <v>87</v>
      </c>
      <c r="B91" s="40" t="s">
        <v>84</v>
      </c>
      <c r="C91" s="41" t="s">
        <v>4</v>
      </c>
      <c r="D91" s="41">
        <v>5</v>
      </c>
      <c r="E91" s="39"/>
      <c r="F91" s="39"/>
    </row>
    <row r="92" spans="1:6" ht="45" x14ac:dyDescent="0.25">
      <c r="A92" s="36">
        <v>88</v>
      </c>
      <c r="B92" s="40" t="s">
        <v>85</v>
      </c>
      <c r="C92" s="41" t="s">
        <v>4</v>
      </c>
      <c r="D92" s="41">
        <v>4</v>
      </c>
      <c r="E92" s="39"/>
      <c r="F92" s="39"/>
    </row>
    <row r="93" spans="1:6" ht="60" x14ac:dyDescent="0.25">
      <c r="A93" s="36">
        <v>89</v>
      </c>
      <c r="B93" s="37" t="s">
        <v>86</v>
      </c>
      <c r="C93" s="38" t="s">
        <v>4</v>
      </c>
      <c r="D93" s="38">
        <v>25</v>
      </c>
      <c r="E93" s="39"/>
      <c r="F93" s="39"/>
    </row>
    <row r="94" spans="1:6" x14ac:dyDescent="0.25">
      <c r="A94" s="36">
        <v>90</v>
      </c>
      <c r="B94" s="40" t="s">
        <v>87</v>
      </c>
      <c r="C94" s="41" t="s">
        <v>7</v>
      </c>
      <c r="D94" s="41">
        <v>6</v>
      </c>
      <c r="E94" s="39"/>
      <c r="F94" s="39"/>
    </row>
    <row r="95" spans="1:6" ht="31.5" customHeight="1" x14ac:dyDescent="0.25">
      <c r="A95" s="61" t="s">
        <v>95</v>
      </c>
      <c r="B95" s="61"/>
      <c r="C95" s="61"/>
      <c r="D95" s="61"/>
      <c r="E95" s="35" t="s">
        <v>91</v>
      </c>
      <c r="F95" s="35"/>
    </row>
  </sheetData>
  <mergeCells count="1">
    <mergeCell ref="A95:D9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APANHADO DE PREÇOS</vt:lpstr>
      <vt:lpstr>Plan1</vt:lpstr>
      <vt:lpstr>'APANHADO DE PREÇOS'!Area_de_impressao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Ronaldo Alencar</dc:creator>
  <cp:lastModifiedBy>Ronaldo Alencar</cp:lastModifiedBy>
  <cp:lastPrinted>2019-01-31T12:35:50Z</cp:lastPrinted>
  <dcterms:created xsi:type="dcterms:W3CDTF">2016-01-19T14:40:34Z</dcterms:created>
  <dcterms:modified xsi:type="dcterms:W3CDTF">2019-02-07T15:37:02Z</dcterms:modified>
</cp:coreProperties>
</file>